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zeljka.stanicnb\Desktop\"/>
    </mc:Choice>
  </mc:AlternateContent>
  <xr:revisionPtr revIDLastSave="0" documentId="8_{428410D8-E962-4B3C-983C-DEB3C838B8F7}" xr6:coauthVersionLast="45" xr6:coauthVersionMax="45" xr10:uidLastSave="{00000000-0000-0000-0000-000000000000}"/>
  <bookViews>
    <workbookView xWindow="1170" yWindow="750" windowWidth="21630" windowHeight="14850" tabRatio="896" xr2:uid="{00000000-000D-0000-FFFF-FFFF00000000}"/>
  </bookViews>
  <sheets>
    <sheet name="Pregled obrazaca" sheetId="310" r:id="rId1"/>
    <sheet name="BFBiH-FBA" sheetId="311" r:id="rId2"/>
    <sheet name="BS" sheetId="192" r:id="rId3"/>
    <sheet name="BS-NS" sheetId="193" r:id="rId4"/>
    <sheet name="BS-K" sheetId="194" r:id="rId5"/>
    <sheet name="BS-D" sheetId="195" r:id="rId6"/>
    <sheet name="BS-ST" sheetId="196" r:id="rId7"/>
    <sheet name="BS-VB" sheetId="197" r:id="rId8"/>
    <sheet name="BU" sheetId="198" r:id="rId9"/>
    <sheet name="NT" sheetId="199" r:id="rId10"/>
    <sheet name="4B" sheetId="296" r:id="rId11"/>
    <sheet name="4C" sheetId="297" r:id="rId12"/>
    <sheet name="4D" sheetId="203" r:id="rId13"/>
    <sheet name="DP" sheetId="295" r:id="rId14"/>
    <sheet name="KSZ" sheetId="211" r:id="rId15"/>
    <sheet name="NŠS" sheetId="212" r:id="rId16"/>
    <sheet name="KSN" sheetId="213" r:id="rId17"/>
    <sheet name="VSK" sheetId="300" r:id="rId18"/>
    <sheet name="DMG" sheetId="214" r:id="rId19"/>
    <sheet name="KMG" sheetId="215" r:id="rId20"/>
    <sheet name="SKPR" sheetId="216" r:id="rId21"/>
    <sheet name="AP 16" sheetId="302" r:id="rId22"/>
    <sheet name="AP 3 i 4" sheetId="303" r:id="rId23"/>
    <sheet name="SD-HSK" sheetId="304" r:id="rId24"/>
    <sheet name="VP" sheetId="305" r:id="rId25"/>
    <sheet name="NZK" sheetId="301" r:id="rId26"/>
    <sheet name="DL" sheetId="217" r:id="rId27"/>
    <sheet name="KSK" sheetId="205" r:id="rId28"/>
    <sheet name="KSD" sheetId="206" r:id="rId29"/>
    <sheet name="KDS" sheetId="207" r:id="rId30"/>
    <sheet name="BA 01.00 001" sheetId="230" r:id="rId31"/>
    <sheet name="BA 01.00 002" sheetId="231" r:id="rId32"/>
    <sheet name="BA 01.00 003" sheetId="232" r:id="rId33"/>
    <sheet name="BA 01.00 004" sheetId="233" r:id="rId34"/>
    <sheet name="BA 01.00 005" sheetId="234" r:id="rId35"/>
    <sheet name="BA 01.00 006" sheetId="235" r:id="rId36"/>
    <sheet name="BA 01.00 007" sheetId="236" r:id="rId37"/>
    <sheet name="BA 01.00 008" sheetId="237" r:id="rId38"/>
    <sheet name="BA 01.00 009" sheetId="238" r:id="rId39"/>
    <sheet name="BA 01.00 010" sheetId="239" r:id="rId40"/>
    <sheet name="BA 01.00 011" sheetId="240" r:id="rId41"/>
    <sheet name="BA 01.00 012" sheetId="241" r:id="rId42"/>
    <sheet name="BA 01.00 013" sheetId="242" r:id="rId43"/>
    <sheet name="BA 02.00 001" sheetId="243" r:id="rId44"/>
    <sheet name="BA 02.00 002" sheetId="244" r:id="rId45"/>
    <sheet name="BA 02.00 003" sheetId="245" r:id="rId46"/>
    <sheet name="BA 02.00 004" sheetId="246" r:id="rId47"/>
    <sheet name="BA 02.00 005" sheetId="247" r:id="rId48"/>
    <sheet name="BA 02.00 006" sheetId="248" r:id="rId49"/>
    <sheet name="BA 02.00 007" sheetId="249" r:id="rId50"/>
    <sheet name="BA 02.00 008" sheetId="250" r:id="rId51"/>
    <sheet name="BA 02.00 009" sheetId="251" r:id="rId52"/>
    <sheet name="BA 02.00 010" sheetId="252" r:id="rId53"/>
    <sheet name="BA 02.00 011" sheetId="253" r:id="rId54"/>
    <sheet name="BA 02.00 012" sheetId="254" r:id="rId55"/>
    <sheet name="BA 02.00 013" sheetId="255" r:id="rId56"/>
    <sheet name="BA 03.00 001" sheetId="298" r:id="rId57"/>
    <sheet name="BA 03.00 002" sheetId="257" r:id="rId58"/>
    <sheet name="BA 03.00 003" sheetId="258" r:id="rId59"/>
    <sheet name="BA 03.00 004" sheetId="259" r:id="rId60"/>
    <sheet name="BA 03.00 005" sheetId="260" r:id="rId61"/>
    <sheet name="BA 03.00 006" sheetId="261" r:id="rId62"/>
    <sheet name="BA 03.00 007" sheetId="262" r:id="rId63"/>
    <sheet name="BA 03.00 008" sheetId="263" r:id="rId64"/>
    <sheet name="BA 03.00 009" sheetId="264" r:id="rId65"/>
    <sheet name="BA 03.00 010" sheetId="265" r:id="rId66"/>
    <sheet name="BA 03.00 011" sheetId="266" r:id="rId67"/>
    <sheet name="BA 03.00 012" sheetId="267" r:id="rId68"/>
    <sheet name="BA 03.00 013" sheetId="268" r:id="rId69"/>
    <sheet name="BA 04.00" sheetId="269" r:id="rId70"/>
    <sheet name="BA 05.00" sheetId="270" r:id="rId71"/>
    <sheet name="BA 06.00" sheetId="157" r:id="rId72"/>
    <sheet name="BA 30.00" sheetId="228" r:id="rId73"/>
    <sheet name="BA 31.00 001" sheetId="229" r:id="rId74"/>
    <sheet name="BA 31.00 002" sheetId="273" r:id="rId75"/>
    <sheet name="BA 31.00 003" sheetId="274" r:id="rId76"/>
    <sheet name="BA 31.00 004" sheetId="275" r:id="rId77"/>
    <sheet name="BA 31.00 005" sheetId="276" r:id="rId78"/>
    <sheet name="BA 31.00 006" sheetId="277" r:id="rId79"/>
    <sheet name="BA 31.00 007" sheetId="278" r:id="rId80"/>
    <sheet name="BA 31.00 008" sheetId="279" r:id="rId81"/>
    <sheet name="BA 31.00 009" sheetId="280" r:id="rId82"/>
    <sheet name="BA 31.00 010" sheetId="281" r:id="rId83"/>
    <sheet name="BA 31.00 011" sheetId="282" r:id="rId84"/>
    <sheet name="BA 31.00 012" sheetId="283" r:id="rId85"/>
    <sheet name="BA 31.00 013" sheetId="293" r:id="rId86"/>
    <sheet name="BA 31.00 014" sheetId="284" r:id="rId87"/>
    <sheet name="BA 31.00 015" sheetId="285" r:id="rId88"/>
    <sheet name="BA 31.00 016" sheetId="286" r:id="rId89"/>
    <sheet name="BA 31.00 017" sheetId="287" r:id="rId90"/>
    <sheet name="BA 31.00 018" sheetId="288" r:id="rId91"/>
    <sheet name="BA 31.00 019" sheetId="289" r:id="rId92"/>
    <sheet name="BA 31.00 020" sheetId="291" r:id="rId93"/>
    <sheet name="BA 31.00 021" sheetId="292" r:id="rId94"/>
    <sheet name="BA 80.00" sheetId="221" r:id="rId95"/>
    <sheet name="BA 81.00" sheetId="223" r:id="rId96"/>
    <sheet name="BA 82.00.a" sheetId="222" r:id="rId97"/>
    <sheet name="BA 82.00.b" sheetId="227" r:id="rId98"/>
    <sheet name="BA 83.00.a" sheetId="224" r:id="rId99"/>
    <sheet name="BA 83.00.b" sheetId="226" r:id="rId100"/>
    <sheet name="BA 84.00" sheetId="153" r:id="rId101"/>
    <sheet name="BA 85.00" sheetId="154" r:id="rId102"/>
    <sheet name="BA 86.00" sheetId="308" r:id="rId103"/>
    <sheet name="BA 87.00" sheetId="306" r:id="rId104"/>
    <sheet name="BA 88.00" sheetId="307" r:id="rId105"/>
  </sheets>
  <externalReferences>
    <externalReference r:id="rId106"/>
    <externalReference r:id="rId107"/>
    <externalReference r:id="rId108"/>
    <externalReference r:id="rId109"/>
    <externalReference r:id="rId110"/>
  </externalReferences>
  <definedNames>
    <definedName name="_ftnref1_50" localSheetId="10">'[1]Table 39_'!#REF!</definedName>
    <definedName name="_ftnref1_50" localSheetId="11">'[1]Table 39_'!#REF!</definedName>
    <definedName name="_ftnref1_50" localSheetId="21">'[1]Table 39_'!#REF!</definedName>
    <definedName name="_ftnref1_50" localSheetId="22">'[1]Table 39_'!#REF!</definedName>
    <definedName name="_ftnref1_50" localSheetId="70">'[1]Table 39_'!#REF!</definedName>
    <definedName name="_ftnref1_50" localSheetId="74">'[1]Table 39_'!#REF!</definedName>
    <definedName name="_ftnref1_50" localSheetId="75">'[1]Table 39_'!#REF!</definedName>
    <definedName name="_ftnref1_50" localSheetId="76">'[1]Table 39_'!#REF!</definedName>
    <definedName name="_ftnref1_50" localSheetId="77">'[1]Table 39_'!#REF!</definedName>
    <definedName name="_ftnref1_50" localSheetId="78">'[1]Table 39_'!#REF!</definedName>
    <definedName name="_ftnref1_50" localSheetId="79">'[1]Table 39_'!#REF!</definedName>
    <definedName name="_ftnref1_50" localSheetId="80">'[1]Table 39_'!#REF!</definedName>
    <definedName name="_ftnref1_50" localSheetId="81">'[1]Table 39_'!#REF!</definedName>
    <definedName name="_ftnref1_50" localSheetId="82">'[1]Table 39_'!#REF!</definedName>
    <definedName name="_ftnref1_50" localSheetId="83">'[1]Table 39_'!#REF!</definedName>
    <definedName name="_ftnref1_50" localSheetId="84">'[1]Table 39_'!#REF!</definedName>
    <definedName name="_ftnref1_50" localSheetId="85">'[1]Table 39_'!#REF!</definedName>
    <definedName name="_ftnref1_50" localSheetId="86">'[1]Table 39_'!#REF!</definedName>
    <definedName name="_ftnref1_50" localSheetId="87">'[1]Table 39_'!#REF!</definedName>
    <definedName name="_ftnref1_50" localSheetId="88">'[1]Table 39_'!#REF!</definedName>
    <definedName name="_ftnref1_50" localSheetId="89">'[1]Table 39_'!#REF!</definedName>
    <definedName name="_ftnref1_50" localSheetId="90">'[1]Table 39_'!#REF!</definedName>
    <definedName name="_ftnref1_50" localSheetId="91">'[1]Table 39_'!#REF!</definedName>
    <definedName name="_ftnref1_50" localSheetId="92">'[1]Table 39_'!#REF!</definedName>
    <definedName name="_ftnref1_50" localSheetId="93">'[1]Table 39_'!#REF!</definedName>
    <definedName name="_ftnref1_50" localSheetId="97">'[1]Table 39_'!#REF!</definedName>
    <definedName name="_ftnref1_50" localSheetId="99">'[1]Table 39_'!#REF!</definedName>
    <definedName name="_ftnref1_50" localSheetId="102">'[1]Table 39_'!#REF!</definedName>
    <definedName name="_ftnref1_50" localSheetId="103">'[1]Table 39_'!#REF!</definedName>
    <definedName name="_ftnref1_50" localSheetId="104">'[1]Table 39_'!#REF!</definedName>
    <definedName name="_ftnref1_50" localSheetId="13">'[1]Table 39_'!#REF!</definedName>
    <definedName name="_ftnref1_50" localSheetId="25">'[1]Table 39_'!#REF!</definedName>
    <definedName name="_ftnref1_50" localSheetId="23">'[1]Table 39_'!#REF!</definedName>
    <definedName name="_ftnref1_50" localSheetId="24">'[1]Table 39_'!#REF!</definedName>
    <definedName name="_ftnref1_50" localSheetId="17">'[1]Table 39_'!#REF!</definedName>
    <definedName name="_ftnref1_50">'[1]Table 39_'!#REF!</definedName>
    <definedName name="_ftnref1_50_10" localSheetId="10">'[2]Table 39_'!#REF!</definedName>
    <definedName name="_ftnref1_50_10" localSheetId="11">'[2]Table 39_'!#REF!</definedName>
    <definedName name="_ftnref1_50_10" localSheetId="21">'[2]Table 39_'!#REF!</definedName>
    <definedName name="_ftnref1_50_10" localSheetId="22">'[2]Table 39_'!#REF!</definedName>
    <definedName name="_ftnref1_50_10" localSheetId="70">'[2]Table 39_'!#REF!</definedName>
    <definedName name="_ftnref1_50_10" localSheetId="74">'[2]Table 39_'!#REF!</definedName>
    <definedName name="_ftnref1_50_10" localSheetId="75">'[2]Table 39_'!#REF!</definedName>
    <definedName name="_ftnref1_50_10" localSheetId="76">'[2]Table 39_'!#REF!</definedName>
    <definedName name="_ftnref1_50_10" localSheetId="77">'[2]Table 39_'!#REF!</definedName>
    <definedName name="_ftnref1_50_10" localSheetId="78">'[2]Table 39_'!#REF!</definedName>
    <definedName name="_ftnref1_50_10" localSheetId="79">'[2]Table 39_'!#REF!</definedName>
    <definedName name="_ftnref1_50_10" localSheetId="80">'[2]Table 39_'!#REF!</definedName>
    <definedName name="_ftnref1_50_10" localSheetId="81">'[2]Table 39_'!#REF!</definedName>
    <definedName name="_ftnref1_50_10" localSheetId="82">'[2]Table 39_'!#REF!</definedName>
    <definedName name="_ftnref1_50_10" localSheetId="83">'[2]Table 39_'!#REF!</definedName>
    <definedName name="_ftnref1_50_10" localSheetId="84">'[2]Table 39_'!#REF!</definedName>
    <definedName name="_ftnref1_50_10" localSheetId="85">'[2]Table 39_'!#REF!</definedName>
    <definedName name="_ftnref1_50_10" localSheetId="86">'[2]Table 39_'!#REF!</definedName>
    <definedName name="_ftnref1_50_10" localSheetId="87">'[2]Table 39_'!#REF!</definedName>
    <definedName name="_ftnref1_50_10" localSheetId="88">'[2]Table 39_'!#REF!</definedName>
    <definedName name="_ftnref1_50_10" localSheetId="89">'[2]Table 39_'!#REF!</definedName>
    <definedName name="_ftnref1_50_10" localSheetId="90">'[2]Table 39_'!#REF!</definedName>
    <definedName name="_ftnref1_50_10" localSheetId="91">'[2]Table 39_'!#REF!</definedName>
    <definedName name="_ftnref1_50_10" localSheetId="92">'[2]Table 39_'!#REF!</definedName>
    <definedName name="_ftnref1_50_10" localSheetId="93">'[2]Table 39_'!#REF!</definedName>
    <definedName name="_ftnref1_50_10" localSheetId="97">'[2]Table 39_'!#REF!</definedName>
    <definedName name="_ftnref1_50_10" localSheetId="99">'[2]Table 39_'!#REF!</definedName>
    <definedName name="_ftnref1_50_10" localSheetId="102">'[2]Table 39_'!#REF!</definedName>
    <definedName name="_ftnref1_50_10" localSheetId="103">'[2]Table 39_'!#REF!</definedName>
    <definedName name="_ftnref1_50_10" localSheetId="104">'[2]Table 39_'!#REF!</definedName>
    <definedName name="_ftnref1_50_10" localSheetId="13">'[2]Table 39_'!#REF!</definedName>
    <definedName name="_ftnref1_50_10" localSheetId="25">'[2]Table 39_'!#REF!</definedName>
    <definedName name="_ftnref1_50_10" localSheetId="23">'[2]Table 39_'!#REF!</definedName>
    <definedName name="_ftnref1_50_10" localSheetId="24">'[2]Table 39_'!#REF!</definedName>
    <definedName name="_ftnref1_50_10" localSheetId="17">'[2]Table 39_'!#REF!</definedName>
    <definedName name="_ftnref1_50_10">'[2]Table 39_'!#REF!</definedName>
    <definedName name="_ftnref1_50_15" localSheetId="10">'[2]Table 39_'!#REF!</definedName>
    <definedName name="_ftnref1_50_15" localSheetId="11">'[2]Table 39_'!#REF!</definedName>
    <definedName name="_ftnref1_50_15" localSheetId="21">'[2]Table 39_'!#REF!</definedName>
    <definedName name="_ftnref1_50_15" localSheetId="22">'[2]Table 39_'!#REF!</definedName>
    <definedName name="_ftnref1_50_15" localSheetId="70">'[2]Table 39_'!#REF!</definedName>
    <definedName name="_ftnref1_50_15" localSheetId="74">'[2]Table 39_'!#REF!</definedName>
    <definedName name="_ftnref1_50_15" localSheetId="75">'[2]Table 39_'!#REF!</definedName>
    <definedName name="_ftnref1_50_15" localSheetId="76">'[2]Table 39_'!#REF!</definedName>
    <definedName name="_ftnref1_50_15" localSheetId="77">'[2]Table 39_'!#REF!</definedName>
    <definedName name="_ftnref1_50_15" localSheetId="78">'[2]Table 39_'!#REF!</definedName>
    <definedName name="_ftnref1_50_15" localSheetId="79">'[2]Table 39_'!#REF!</definedName>
    <definedName name="_ftnref1_50_15" localSheetId="80">'[2]Table 39_'!#REF!</definedName>
    <definedName name="_ftnref1_50_15" localSheetId="81">'[2]Table 39_'!#REF!</definedName>
    <definedName name="_ftnref1_50_15" localSheetId="82">'[2]Table 39_'!#REF!</definedName>
    <definedName name="_ftnref1_50_15" localSheetId="83">'[2]Table 39_'!#REF!</definedName>
    <definedName name="_ftnref1_50_15" localSheetId="84">'[2]Table 39_'!#REF!</definedName>
    <definedName name="_ftnref1_50_15" localSheetId="85">'[2]Table 39_'!#REF!</definedName>
    <definedName name="_ftnref1_50_15" localSheetId="86">'[2]Table 39_'!#REF!</definedName>
    <definedName name="_ftnref1_50_15" localSheetId="87">'[2]Table 39_'!#REF!</definedName>
    <definedName name="_ftnref1_50_15" localSheetId="88">'[2]Table 39_'!#REF!</definedName>
    <definedName name="_ftnref1_50_15" localSheetId="89">'[2]Table 39_'!#REF!</definedName>
    <definedName name="_ftnref1_50_15" localSheetId="90">'[2]Table 39_'!#REF!</definedName>
    <definedName name="_ftnref1_50_15" localSheetId="91">'[2]Table 39_'!#REF!</definedName>
    <definedName name="_ftnref1_50_15" localSheetId="92">'[2]Table 39_'!#REF!</definedName>
    <definedName name="_ftnref1_50_15" localSheetId="93">'[2]Table 39_'!#REF!</definedName>
    <definedName name="_ftnref1_50_15" localSheetId="97">'[2]Table 39_'!#REF!</definedName>
    <definedName name="_ftnref1_50_15" localSheetId="99">'[2]Table 39_'!#REF!</definedName>
    <definedName name="_ftnref1_50_15" localSheetId="102">'[2]Table 39_'!#REF!</definedName>
    <definedName name="_ftnref1_50_15" localSheetId="103">'[2]Table 39_'!#REF!</definedName>
    <definedName name="_ftnref1_50_15" localSheetId="104">'[2]Table 39_'!#REF!</definedName>
    <definedName name="_ftnref1_50_15" localSheetId="13">'[2]Table 39_'!#REF!</definedName>
    <definedName name="_ftnref1_50_15" localSheetId="25">'[2]Table 39_'!#REF!</definedName>
    <definedName name="_ftnref1_50_15" localSheetId="23">'[2]Table 39_'!#REF!</definedName>
    <definedName name="_ftnref1_50_15" localSheetId="24">'[2]Table 39_'!#REF!</definedName>
    <definedName name="_ftnref1_50_15" localSheetId="17">'[2]Table 39_'!#REF!</definedName>
    <definedName name="_ftnref1_50_15">'[2]Table 39_'!#REF!</definedName>
    <definedName name="_ftnref1_50_18" localSheetId="10">'[2]Table 39_'!#REF!</definedName>
    <definedName name="_ftnref1_50_18" localSheetId="11">'[2]Table 39_'!#REF!</definedName>
    <definedName name="_ftnref1_50_18" localSheetId="21">'[2]Table 39_'!#REF!</definedName>
    <definedName name="_ftnref1_50_18" localSheetId="22">'[2]Table 39_'!#REF!</definedName>
    <definedName name="_ftnref1_50_18" localSheetId="70">'[2]Table 39_'!#REF!</definedName>
    <definedName name="_ftnref1_50_18" localSheetId="74">'[2]Table 39_'!#REF!</definedName>
    <definedName name="_ftnref1_50_18" localSheetId="75">'[2]Table 39_'!#REF!</definedName>
    <definedName name="_ftnref1_50_18" localSheetId="76">'[2]Table 39_'!#REF!</definedName>
    <definedName name="_ftnref1_50_18" localSheetId="77">'[2]Table 39_'!#REF!</definedName>
    <definedName name="_ftnref1_50_18" localSheetId="78">'[2]Table 39_'!#REF!</definedName>
    <definedName name="_ftnref1_50_18" localSheetId="79">'[2]Table 39_'!#REF!</definedName>
    <definedName name="_ftnref1_50_18" localSheetId="80">'[2]Table 39_'!#REF!</definedName>
    <definedName name="_ftnref1_50_18" localSheetId="81">'[2]Table 39_'!#REF!</definedName>
    <definedName name="_ftnref1_50_18" localSheetId="82">'[2]Table 39_'!#REF!</definedName>
    <definedName name="_ftnref1_50_18" localSheetId="83">'[2]Table 39_'!#REF!</definedName>
    <definedName name="_ftnref1_50_18" localSheetId="84">'[2]Table 39_'!#REF!</definedName>
    <definedName name="_ftnref1_50_18" localSheetId="85">'[2]Table 39_'!#REF!</definedName>
    <definedName name="_ftnref1_50_18" localSheetId="86">'[2]Table 39_'!#REF!</definedName>
    <definedName name="_ftnref1_50_18" localSheetId="87">'[2]Table 39_'!#REF!</definedName>
    <definedName name="_ftnref1_50_18" localSheetId="88">'[2]Table 39_'!#REF!</definedName>
    <definedName name="_ftnref1_50_18" localSheetId="89">'[2]Table 39_'!#REF!</definedName>
    <definedName name="_ftnref1_50_18" localSheetId="90">'[2]Table 39_'!#REF!</definedName>
    <definedName name="_ftnref1_50_18" localSheetId="91">'[2]Table 39_'!#REF!</definedName>
    <definedName name="_ftnref1_50_18" localSheetId="92">'[2]Table 39_'!#REF!</definedName>
    <definedName name="_ftnref1_50_18" localSheetId="93">'[2]Table 39_'!#REF!</definedName>
    <definedName name="_ftnref1_50_18" localSheetId="97">'[2]Table 39_'!#REF!</definedName>
    <definedName name="_ftnref1_50_18" localSheetId="99">'[2]Table 39_'!#REF!</definedName>
    <definedName name="_ftnref1_50_18" localSheetId="102">'[2]Table 39_'!#REF!</definedName>
    <definedName name="_ftnref1_50_18" localSheetId="103">'[2]Table 39_'!#REF!</definedName>
    <definedName name="_ftnref1_50_18" localSheetId="104">'[2]Table 39_'!#REF!</definedName>
    <definedName name="_ftnref1_50_18" localSheetId="13">'[2]Table 39_'!#REF!</definedName>
    <definedName name="_ftnref1_50_18" localSheetId="25">'[2]Table 39_'!#REF!</definedName>
    <definedName name="_ftnref1_50_18" localSheetId="23">'[2]Table 39_'!#REF!</definedName>
    <definedName name="_ftnref1_50_18" localSheetId="24">'[2]Table 39_'!#REF!</definedName>
    <definedName name="_ftnref1_50_18" localSheetId="17">'[2]Table 39_'!#REF!</definedName>
    <definedName name="_ftnref1_50_18">'[2]Table 39_'!#REF!</definedName>
    <definedName name="_ftnref1_50_19" localSheetId="10">'[2]Table 39_'!#REF!</definedName>
    <definedName name="_ftnref1_50_19" localSheetId="11">'[2]Table 39_'!#REF!</definedName>
    <definedName name="_ftnref1_50_19" localSheetId="21">'[2]Table 39_'!#REF!</definedName>
    <definedName name="_ftnref1_50_19" localSheetId="22">'[2]Table 39_'!#REF!</definedName>
    <definedName name="_ftnref1_50_19" localSheetId="70">'[2]Table 39_'!#REF!</definedName>
    <definedName name="_ftnref1_50_19" localSheetId="74">'[2]Table 39_'!#REF!</definedName>
    <definedName name="_ftnref1_50_19" localSheetId="75">'[2]Table 39_'!#REF!</definedName>
    <definedName name="_ftnref1_50_19" localSheetId="76">'[2]Table 39_'!#REF!</definedName>
    <definedName name="_ftnref1_50_19" localSheetId="77">'[2]Table 39_'!#REF!</definedName>
    <definedName name="_ftnref1_50_19" localSheetId="78">'[2]Table 39_'!#REF!</definedName>
    <definedName name="_ftnref1_50_19" localSheetId="79">'[2]Table 39_'!#REF!</definedName>
    <definedName name="_ftnref1_50_19" localSheetId="80">'[2]Table 39_'!#REF!</definedName>
    <definedName name="_ftnref1_50_19" localSheetId="81">'[2]Table 39_'!#REF!</definedName>
    <definedName name="_ftnref1_50_19" localSheetId="82">'[2]Table 39_'!#REF!</definedName>
    <definedName name="_ftnref1_50_19" localSheetId="83">'[2]Table 39_'!#REF!</definedName>
    <definedName name="_ftnref1_50_19" localSheetId="84">'[2]Table 39_'!#REF!</definedName>
    <definedName name="_ftnref1_50_19" localSheetId="85">'[2]Table 39_'!#REF!</definedName>
    <definedName name="_ftnref1_50_19" localSheetId="86">'[2]Table 39_'!#REF!</definedName>
    <definedName name="_ftnref1_50_19" localSheetId="87">'[2]Table 39_'!#REF!</definedName>
    <definedName name="_ftnref1_50_19" localSheetId="88">'[2]Table 39_'!#REF!</definedName>
    <definedName name="_ftnref1_50_19" localSheetId="89">'[2]Table 39_'!#REF!</definedName>
    <definedName name="_ftnref1_50_19" localSheetId="90">'[2]Table 39_'!#REF!</definedName>
    <definedName name="_ftnref1_50_19" localSheetId="91">'[2]Table 39_'!#REF!</definedName>
    <definedName name="_ftnref1_50_19" localSheetId="92">'[2]Table 39_'!#REF!</definedName>
    <definedName name="_ftnref1_50_19" localSheetId="93">'[2]Table 39_'!#REF!</definedName>
    <definedName name="_ftnref1_50_19" localSheetId="97">'[2]Table 39_'!#REF!</definedName>
    <definedName name="_ftnref1_50_19" localSheetId="99">'[2]Table 39_'!#REF!</definedName>
    <definedName name="_ftnref1_50_19" localSheetId="102">'[2]Table 39_'!#REF!</definedName>
    <definedName name="_ftnref1_50_19" localSheetId="103">'[2]Table 39_'!#REF!</definedName>
    <definedName name="_ftnref1_50_19" localSheetId="104">'[2]Table 39_'!#REF!</definedName>
    <definedName name="_ftnref1_50_19" localSheetId="13">'[2]Table 39_'!#REF!</definedName>
    <definedName name="_ftnref1_50_19" localSheetId="25">'[2]Table 39_'!#REF!</definedName>
    <definedName name="_ftnref1_50_19" localSheetId="23">'[2]Table 39_'!#REF!</definedName>
    <definedName name="_ftnref1_50_19" localSheetId="24">'[2]Table 39_'!#REF!</definedName>
    <definedName name="_ftnref1_50_19" localSheetId="17">'[2]Table 39_'!#REF!</definedName>
    <definedName name="_ftnref1_50_19">'[2]Table 39_'!#REF!</definedName>
    <definedName name="_ftnref1_50_20" localSheetId="10">'[2]Table 39_'!#REF!</definedName>
    <definedName name="_ftnref1_50_20" localSheetId="11">'[2]Table 39_'!#REF!</definedName>
    <definedName name="_ftnref1_50_20" localSheetId="21">'[2]Table 39_'!#REF!</definedName>
    <definedName name="_ftnref1_50_20" localSheetId="22">'[2]Table 39_'!#REF!</definedName>
    <definedName name="_ftnref1_50_20" localSheetId="70">'[2]Table 39_'!#REF!</definedName>
    <definedName name="_ftnref1_50_20" localSheetId="74">'[2]Table 39_'!#REF!</definedName>
    <definedName name="_ftnref1_50_20" localSheetId="75">'[2]Table 39_'!#REF!</definedName>
    <definedName name="_ftnref1_50_20" localSheetId="76">'[2]Table 39_'!#REF!</definedName>
    <definedName name="_ftnref1_50_20" localSheetId="77">'[2]Table 39_'!#REF!</definedName>
    <definedName name="_ftnref1_50_20" localSheetId="78">'[2]Table 39_'!#REF!</definedName>
    <definedName name="_ftnref1_50_20" localSheetId="79">'[2]Table 39_'!#REF!</definedName>
    <definedName name="_ftnref1_50_20" localSheetId="80">'[2]Table 39_'!#REF!</definedName>
    <definedName name="_ftnref1_50_20" localSheetId="81">'[2]Table 39_'!#REF!</definedName>
    <definedName name="_ftnref1_50_20" localSheetId="82">'[2]Table 39_'!#REF!</definedName>
    <definedName name="_ftnref1_50_20" localSheetId="83">'[2]Table 39_'!#REF!</definedName>
    <definedName name="_ftnref1_50_20" localSheetId="84">'[2]Table 39_'!#REF!</definedName>
    <definedName name="_ftnref1_50_20" localSheetId="85">'[2]Table 39_'!#REF!</definedName>
    <definedName name="_ftnref1_50_20" localSheetId="86">'[2]Table 39_'!#REF!</definedName>
    <definedName name="_ftnref1_50_20" localSheetId="87">'[2]Table 39_'!#REF!</definedName>
    <definedName name="_ftnref1_50_20" localSheetId="88">'[2]Table 39_'!#REF!</definedName>
    <definedName name="_ftnref1_50_20" localSheetId="89">'[2]Table 39_'!#REF!</definedName>
    <definedName name="_ftnref1_50_20" localSheetId="90">'[2]Table 39_'!#REF!</definedName>
    <definedName name="_ftnref1_50_20" localSheetId="91">'[2]Table 39_'!#REF!</definedName>
    <definedName name="_ftnref1_50_20" localSheetId="92">'[2]Table 39_'!#REF!</definedName>
    <definedName name="_ftnref1_50_20" localSheetId="93">'[2]Table 39_'!#REF!</definedName>
    <definedName name="_ftnref1_50_20" localSheetId="97">'[2]Table 39_'!#REF!</definedName>
    <definedName name="_ftnref1_50_20" localSheetId="99">'[2]Table 39_'!#REF!</definedName>
    <definedName name="_ftnref1_50_20" localSheetId="102">'[2]Table 39_'!#REF!</definedName>
    <definedName name="_ftnref1_50_20" localSheetId="103">'[2]Table 39_'!#REF!</definedName>
    <definedName name="_ftnref1_50_20" localSheetId="104">'[2]Table 39_'!#REF!</definedName>
    <definedName name="_ftnref1_50_20" localSheetId="13">'[2]Table 39_'!#REF!</definedName>
    <definedName name="_ftnref1_50_20" localSheetId="25">'[2]Table 39_'!#REF!</definedName>
    <definedName name="_ftnref1_50_20" localSheetId="23">'[2]Table 39_'!#REF!</definedName>
    <definedName name="_ftnref1_50_20" localSheetId="24">'[2]Table 39_'!#REF!</definedName>
    <definedName name="_ftnref1_50_20" localSheetId="17">'[2]Table 39_'!#REF!</definedName>
    <definedName name="_ftnref1_50_20">'[2]Table 39_'!#REF!</definedName>
    <definedName name="_ftnref1_50_21" localSheetId="10">'[2]Table 39_'!#REF!</definedName>
    <definedName name="_ftnref1_50_21" localSheetId="11">'[2]Table 39_'!#REF!</definedName>
    <definedName name="_ftnref1_50_21" localSheetId="21">'[2]Table 39_'!#REF!</definedName>
    <definedName name="_ftnref1_50_21" localSheetId="22">'[2]Table 39_'!#REF!</definedName>
    <definedName name="_ftnref1_50_21" localSheetId="70">'[2]Table 39_'!#REF!</definedName>
    <definedName name="_ftnref1_50_21" localSheetId="74">'[2]Table 39_'!#REF!</definedName>
    <definedName name="_ftnref1_50_21" localSheetId="75">'[2]Table 39_'!#REF!</definedName>
    <definedName name="_ftnref1_50_21" localSheetId="76">'[2]Table 39_'!#REF!</definedName>
    <definedName name="_ftnref1_50_21" localSheetId="77">'[2]Table 39_'!#REF!</definedName>
    <definedName name="_ftnref1_50_21" localSheetId="78">'[2]Table 39_'!#REF!</definedName>
    <definedName name="_ftnref1_50_21" localSheetId="79">'[2]Table 39_'!#REF!</definedName>
    <definedName name="_ftnref1_50_21" localSheetId="80">'[2]Table 39_'!#REF!</definedName>
    <definedName name="_ftnref1_50_21" localSheetId="81">'[2]Table 39_'!#REF!</definedName>
    <definedName name="_ftnref1_50_21" localSheetId="82">'[2]Table 39_'!#REF!</definedName>
    <definedName name="_ftnref1_50_21" localSheetId="83">'[2]Table 39_'!#REF!</definedName>
    <definedName name="_ftnref1_50_21" localSheetId="84">'[2]Table 39_'!#REF!</definedName>
    <definedName name="_ftnref1_50_21" localSheetId="85">'[2]Table 39_'!#REF!</definedName>
    <definedName name="_ftnref1_50_21" localSheetId="86">'[2]Table 39_'!#REF!</definedName>
    <definedName name="_ftnref1_50_21" localSheetId="87">'[2]Table 39_'!#REF!</definedName>
    <definedName name="_ftnref1_50_21" localSheetId="88">'[2]Table 39_'!#REF!</definedName>
    <definedName name="_ftnref1_50_21" localSheetId="89">'[2]Table 39_'!#REF!</definedName>
    <definedName name="_ftnref1_50_21" localSheetId="90">'[2]Table 39_'!#REF!</definedName>
    <definedName name="_ftnref1_50_21" localSheetId="91">'[2]Table 39_'!#REF!</definedName>
    <definedName name="_ftnref1_50_21" localSheetId="92">'[2]Table 39_'!#REF!</definedName>
    <definedName name="_ftnref1_50_21" localSheetId="93">'[2]Table 39_'!#REF!</definedName>
    <definedName name="_ftnref1_50_21" localSheetId="97">'[2]Table 39_'!#REF!</definedName>
    <definedName name="_ftnref1_50_21" localSheetId="99">'[2]Table 39_'!#REF!</definedName>
    <definedName name="_ftnref1_50_21" localSheetId="102">'[2]Table 39_'!#REF!</definedName>
    <definedName name="_ftnref1_50_21" localSheetId="103">'[2]Table 39_'!#REF!</definedName>
    <definedName name="_ftnref1_50_21" localSheetId="104">'[2]Table 39_'!#REF!</definedName>
    <definedName name="_ftnref1_50_21" localSheetId="13">'[2]Table 39_'!#REF!</definedName>
    <definedName name="_ftnref1_50_21" localSheetId="25">'[2]Table 39_'!#REF!</definedName>
    <definedName name="_ftnref1_50_21" localSheetId="23">'[2]Table 39_'!#REF!</definedName>
    <definedName name="_ftnref1_50_21" localSheetId="24">'[2]Table 39_'!#REF!</definedName>
    <definedName name="_ftnref1_50_21" localSheetId="17">'[2]Table 39_'!#REF!</definedName>
    <definedName name="_ftnref1_50_21">'[2]Table 39_'!#REF!</definedName>
    <definedName name="_ftnref1_50_23" localSheetId="10">'[2]Table 39_'!#REF!</definedName>
    <definedName name="_ftnref1_50_23" localSheetId="11">'[2]Table 39_'!#REF!</definedName>
    <definedName name="_ftnref1_50_23" localSheetId="21">'[2]Table 39_'!#REF!</definedName>
    <definedName name="_ftnref1_50_23" localSheetId="22">'[2]Table 39_'!#REF!</definedName>
    <definedName name="_ftnref1_50_23" localSheetId="70">'[2]Table 39_'!#REF!</definedName>
    <definedName name="_ftnref1_50_23" localSheetId="74">'[2]Table 39_'!#REF!</definedName>
    <definedName name="_ftnref1_50_23" localSheetId="75">'[2]Table 39_'!#REF!</definedName>
    <definedName name="_ftnref1_50_23" localSheetId="76">'[2]Table 39_'!#REF!</definedName>
    <definedName name="_ftnref1_50_23" localSheetId="77">'[2]Table 39_'!#REF!</definedName>
    <definedName name="_ftnref1_50_23" localSheetId="78">'[2]Table 39_'!#REF!</definedName>
    <definedName name="_ftnref1_50_23" localSheetId="79">'[2]Table 39_'!#REF!</definedName>
    <definedName name="_ftnref1_50_23" localSheetId="80">'[2]Table 39_'!#REF!</definedName>
    <definedName name="_ftnref1_50_23" localSheetId="81">'[2]Table 39_'!#REF!</definedName>
    <definedName name="_ftnref1_50_23" localSheetId="82">'[2]Table 39_'!#REF!</definedName>
    <definedName name="_ftnref1_50_23" localSheetId="83">'[2]Table 39_'!#REF!</definedName>
    <definedName name="_ftnref1_50_23" localSheetId="84">'[2]Table 39_'!#REF!</definedName>
    <definedName name="_ftnref1_50_23" localSheetId="85">'[2]Table 39_'!#REF!</definedName>
    <definedName name="_ftnref1_50_23" localSheetId="86">'[2]Table 39_'!#REF!</definedName>
    <definedName name="_ftnref1_50_23" localSheetId="87">'[2]Table 39_'!#REF!</definedName>
    <definedName name="_ftnref1_50_23" localSheetId="88">'[2]Table 39_'!#REF!</definedName>
    <definedName name="_ftnref1_50_23" localSheetId="89">'[2]Table 39_'!#REF!</definedName>
    <definedName name="_ftnref1_50_23" localSheetId="90">'[2]Table 39_'!#REF!</definedName>
    <definedName name="_ftnref1_50_23" localSheetId="91">'[2]Table 39_'!#REF!</definedName>
    <definedName name="_ftnref1_50_23" localSheetId="92">'[2]Table 39_'!#REF!</definedName>
    <definedName name="_ftnref1_50_23" localSheetId="93">'[2]Table 39_'!#REF!</definedName>
    <definedName name="_ftnref1_50_23" localSheetId="97">'[2]Table 39_'!#REF!</definedName>
    <definedName name="_ftnref1_50_23" localSheetId="99">'[2]Table 39_'!#REF!</definedName>
    <definedName name="_ftnref1_50_23" localSheetId="102">'[2]Table 39_'!#REF!</definedName>
    <definedName name="_ftnref1_50_23" localSheetId="103">'[2]Table 39_'!#REF!</definedName>
    <definedName name="_ftnref1_50_23" localSheetId="104">'[2]Table 39_'!#REF!</definedName>
    <definedName name="_ftnref1_50_23" localSheetId="13">'[2]Table 39_'!#REF!</definedName>
    <definedName name="_ftnref1_50_23" localSheetId="25">'[2]Table 39_'!#REF!</definedName>
    <definedName name="_ftnref1_50_23" localSheetId="23">'[2]Table 39_'!#REF!</definedName>
    <definedName name="_ftnref1_50_23" localSheetId="24">'[2]Table 39_'!#REF!</definedName>
    <definedName name="_ftnref1_50_23" localSheetId="17">'[2]Table 39_'!#REF!</definedName>
    <definedName name="_ftnref1_50_23">'[2]Table 39_'!#REF!</definedName>
    <definedName name="_ftnref1_50_24" localSheetId="10">'[2]Table 39_'!#REF!</definedName>
    <definedName name="_ftnref1_50_24" localSheetId="11">'[2]Table 39_'!#REF!</definedName>
    <definedName name="_ftnref1_50_24" localSheetId="21">'[2]Table 39_'!#REF!</definedName>
    <definedName name="_ftnref1_50_24" localSheetId="22">'[2]Table 39_'!#REF!</definedName>
    <definedName name="_ftnref1_50_24" localSheetId="70">'[2]Table 39_'!#REF!</definedName>
    <definedName name="_ftnref1_50_24" localSheetId="74">'[2]Table 39_'!#REF!</definedName>
    <definedName name="_ftnref1_50_24" localSheetId="75">'[2]Table 39_'!#REF!</definedName>
    <definedName name="_ftnref1_50_24" localSheetId="76">'[2]Table 39_'!#REF!</definedName>
    <definedName name="_ftnref1_50_24" localSheetId="77">'[2]Table 39_'!#REF!</definedName>
    <definedName name="_ftnref1_50_24" localSheetId="78">'[2]Table 39_'!#REF!</definedName>
    <definedName name="_ftnref1_50_24" localSheetId="79">'[2]Table 39_'!#REF!</definedName>
    <definedName name="_ftnref1_50_24" localSheetId="80">'[2]Table 39_'!#REF!</definedName>
    <definedName name="_ftnref1_50_24" localSheetId="81">'[2]Table 39_'!#REF!</definedName>
    <definedName name="_ftnref1_50_24" localSheetId="82">'[2]Table 39_'!#REF!</definedName>
    <definedName name="_ftnref1_50_24" localSheetId="83">'[2]Table 39_'!#REF!</definedName>
    <definedName name="_ftnref1_50_24" localSheetId="84">'[2]Table 39_'!#REF!</definedName>
    <definedName name="_ftnref1_50_24" localSheetId="85">'[2]Table 39_'!#REF!</definedName>
    <definedName name="_ftnref1_50_24" localSheetId="86">'[2]Table 39_'!#REF!</definedName>
    <definedName name="_ftnref1_50_24" localSheetId="87">'[2]Table 39_'!#REF!</definedName>
    <definedName name="_ftnref1_50_24" localSheetId="88">'[2]Table 39_'!#REF!</definedName>
    <definedName name="_ftnref1_50_24" localSheetId="89">'[2]Table 39_'!#REF!</definedName>
    <definedName name="_ftnref1_50_24" localSheetId="90">'[2]Table 39_'!#REF!</definedName>
    <definedName name="_ftnref1_50_24" localSheetId="91">'[2]Table 39_'!#REF!</definedName>
    <definedName name="_ftnref1_50_24" localSheetId="92">'[2]Table 39_'!#REF!</definedName>
    <definedName name="_ftnref1_50_24" localSheetId="93">'[2]Table 39_'!#REF!</definedName>
    <definedName name="_ftnref1_50_24" localSheetId="97">'[2]Table 39_'!#REF!</definedName>
    <definedName name="_ftnref1_50_24" localSheetId="99">'[2]Table 39_'!#REF!</definedName>
    <definedName name="_ftnref1_50_24" localSheetId="102">'[2]Table 39_'!#REF!</definedName>
    <definedName name="_ftnref1_50_24" localSheetId="103">'[2]Table 39_'!#REF!</definedName>
    <definedName name="_ftnref1_50_24" localSheetId="104">'[2]Table 39_'!#REF!</definedName>
    <definedName name="_ftnref1_50_24" localSheetId="13">'[2]Table 39_'!#REF!</definedName>
    <definedName name="_ftnref1_50_24" localSheetId="25">'[2]Table 39_'!#REF!</definedName>
    <definedName name="_ftnref1_50_24" localSheetId="23">'[2]Table 39_'!#REF!</definedName>
    <definedName name="_ftnref1_50_24" localSheetId="24">'[2]Table 39_'!#REF!</definedName>
    <definedName name="_ftnref1_50_24" localSheetId="17">'[2]Table 39_'!#REF!</definedName>
    <definedName name="_ftnref1_50_24">'[2]Table 39_'!#REF!</definedName>
    <definedName name="_ftnref1_50_4" localSheetId="10">'[2]Table 39_'!#REF!</definedName>
    <definedName name="_ftnref1_50_4" localSheetId="11">'[2]Table 39_'!#REF!</definedName>
    <definedName name="_ftnref1_50_4" localSheetId="21">'[2]Table 39_'!#REF!</definedName>
    <definedName name="_ftnref1_50_4" localSheetId="22">'[2]Table 39_'!#REF!</definedName>
    <definedName name="_ftnref1_50_4" localSheetId="70">'[2]Table 39_'!#REF!</definedName>
    <definedName name="_ftnref1_50_4" localSheetId="74">'[2]Table 39_'!#REF!</definedName>
    <definedName name="_ftnref1_50_4" localSheetId="75">'[2]Table 39_'!#REF!</definedName>
    <definedName name="_ftnref1_50_4" localSheetId="76">'[2]Table 39_'!#REF!</definedName>
    <definedName name="_ftnref1_50_4" localSheetId="77">'[2]Table 39_'!#REF!</definedName>
    <definedName name="_ftnref1_50_4" localSheetId="78">'[2]Table 39_'!#REF!</definedName>
    <definedName name="_ftnref1_50_4" localSheetId="79">'[2]Table 39_'!#REF!</definedName>
    <definedName name="_ftnref1_50_4" localSheetId="80">'[2]Table 39_'!#REF!</definedName>
    <definedName name="_ftnref1_50_4" localSheetId="81">'[2]Table 39_'!#REF!</definedName>
    <definedName name="_ftnref1_50_4" localSheetId="82">'[2]Table 39_'!#REF!</definedName>
    <definedName name="_ftnref1_50_4" localSheetId="83">'[2]Table 39_'!#REF!</definedName>
    <definedName name="_ftnref1_50_4" localSheetId="84">'[2]Table 39_'!#REF!</definedName>
    <definedName name="_ftnref1_50_4" localSheetId="85">'[2]Table 39_'!#REF!</definedName>
    <definedName name="_ftnref1_50_4" localSheetId="86">'[2]Table 39_'!#REF!</definedName>
    <definedName name="_ftnref1_50_4" localSheetId="87">'[2]Table 39_'!#REF!</definedName>
    <definedName name="_ftnref1_50_4" localSheetId="88">'[2]Table 39_'!#REF!</definedName>
    <definedName name="_ftnref1_50_4" localSheetId="89">'[2]Table 39_'!#REF!</definedName>
    <definedName name="_ftnref1_50_4" localSheetId="90">'[2]Table 39_'!#REF!</definedName>
    <definedName name="_ftnref1_50_4" localSheetId="91">'[2]Table 39_'!#REF!</definedName>
    <definedName name="_ftnref1_50_4" localSheetId="92">'[2]Table 39_'!#REF!</definedName>
    <definedName name="_ftnref1_50_4" localSheetId="93">'[2]Table 39_'!#REF!</definedName>
    <definedName name="_ftnref1_50_4" localSheetId="97">'[2]Table 39_'!#REF!</definedName>
    <definedName name="_ftnref1_50_4" localSheetId="99">'[2]Table 39_'!#REF!</definedName>
    <definedName name="_ftnref1_50_4" localSheetId="102">'[2]Table 39_'!#REF!</definedName>
    <definedName name="_ftnref1_50_4" localSheetId="103">'[2]Table 39_'!#REF!</definedName>
    <definedName name="_ftnref1_50_4" localSheetId="104">'[2]Table 39_'!#REF!</definedName>
    <definedName name="_ftnref1_50_4" localSheetId="13">'[2]Table 39_'!#REF!</definedName>
    <definedName name="_ftnref1_50_4" localSheetId="25">'[2]Table 39_'!#REF!</definedName>
    <definedName name="_ftnref1_50_4" localSheetId="23">'[2]Table 39_'!#REF!</definedName>
    <definedName name="_ftnref1_50_4" localSheetId="24">'[2]Table 39_'!#REF!</definedName>
    <definedName name="_ftnref1_50_4" localSheetId="17">'[2]Table 39_'!#REF!</definedName>
    <definedName name="_ftnref1_50_4">'[2]Table 39_'!#REF!</definedName>
    <definedName name="_ftnref1_50_5" localSheetId="10">'[2]Table 39_'!#REF!</definedName>
    <definedName name="_ftnref1_50_5" localSheetId="11">'[2]Table 39_'!#REF!</definedName>
    <definedName name="_ftnref1_50_5" localSheetId="21">'[2]Table 39_'!#REF!</definedName>
    <definedName name="_ftnref1_50_5" localSheetId="22">'[2]Table 39_'!#REF!</definedName>
    <definedName name="_ftnref1_50_5" localSheetId="70">'[2]Table 39_'!#REF!</definedName>
    <definedName name="_ftnref1_50_5" localSheetId="74">'[2]Table 39_'!#REF!</definedName>
    <definedName name="_ftnref1_50_5" localSheetId="75">'[2]Table 39_'!#REF!</definedName>
    <definedName name="_ftnref1_50_5" localSheetId="76">'[2]Table 39_'!#REF!</definedName>
    <definedName name="_ftnref1_50_5" localSheetId="77">'[2]Table 39_'!#REF!</definedName>
    <definedName name="_ftnref1_50_5" localSheetId="78">'[2]Table 39_'!#REF!</definedName>
    <definedName name="_ftnref1_50_5" localSheetId="79">'[2]Table 39_'!#REF!</definedName>
    <definedName name="_ftnref1_50_5" localSheetId="80">'[2]Table 39_'!#REF!</definedName>
    <definedName name="_ftnref1_50_5" localSheetId="81">'[2]Table 39_'!#REF!</definedName>
    <definedName name="_ftnref1_50_5" localSheetId="82">'[2]Table 39_'!#REF!</definedName>
    <definedName name="_ftnref1_50_5" localSheetId="83">'[2]Table 39_'!#REF!</definedName>
    <definedName name="_ftnref1_50_5" localSheetId="84">'[2]Table 39_'!#REF!</definedName>
    <definedName name="_ftnref1_50_5" localSheetId="85">'[2]Table 39_'!#REF!</definedName>
    <definedName name="_ftnref1_50_5" localSheetId="86">'[2]Table 39_'!#REF!</definedName>
    <definedName name="_ftnref1_50_5" localSheetId="87">'[2]Table 39_'!#REF!</definedName>
    <definedName name="_ftnref1_50_5" localSheetId="88">'[2]Table 39_'!#REF!</definedName>
    <definedName name="_ftnref1_50_5" localSheetId="89">'[2]Table 39_'!#REF!</definedName>
    <definedName name="_ftnref1_50_5" localSheetId="90">'[2]Table 39_'!#REF!</definedName>
    <definedName name="_ftnref1_50_5" localSheetId="91">'[2]Table 39_'!#REF!</definedName>
    <definedName name="_ftnref1_50_5" localSheetId="92">'[2]Table 39_'!#REF!</definedName>
    <definedName name="_ftnref1_50_5" localSheetId="93">'[2]Table 39_'!#REF!</definedName>
    <definedName name="_ftnref1_50_5" localSheetId="97">'[2]Table 39_'!#REF!</definedName>
    <definedName name="_ftnref1_50_5" localSheetId="99">'[2]Table 39_'!#REF!</definedName>
    <definedName name="_ftnref1_50_5" localSheetId="102">'[2]Table 39_'!#REF!</definedName>
    <definedName name="_ftnref1_50_5" localSheetId="103">'[2]Table 39_'!#REF!</definedName>
    <definedName name="_ftnref1_50_5" localSheetId="104">'[2]Table 39_'!#REF!</definedName>
    <definedName name="_ftnref1_50_5" localSheetId="13">'[2]Table 39_'!#REF!</definedName>
    <definedName name="_ftnref1_50_5" localSheetId="25">'[2]Table 39_'!#REF!</definedName>
    <definedName name="_ftnref1_50_5" localSheetId="23">'[2]Table 39_'!#REF!</definedName>
    <definedName name="_ftnref1_50_5" localSheetId="24">'[2]Table 39_'!#REF!</definedName>
    <definedName name="_ftnref1_50_5" localSheetId="17">'[2]Table 39_'!#REF!</definedName>
    <definedName name="_ftnref1_50_5">'[2]Table 39_'!#REF!</definedName>
    <definedName name="_ftnref1_51" localSheetId="10">'[1]Table 39_'!#REF!</definedName>
    <definedName name="_ftnref1_51" localSheetId="11">'[1]Table 39_'!#REF!</definedName>
    <definedName name="_ftnref1_51" localSheetId="21">'[1]Table 39_'!#REF!</definedName>
    <definedName name="_ftnref1_51" localSheetId="22">'[1]Table 39_'!#REF!</definedName>
    <definedName name="_ftnref1_51" localSheetId="70">'[1]Table 39_'!#REF!</definedName>
    <definedName name="_ftnref1_51" localSheetId="74">'[1]Table 39_'!#REF!</definedName>
    <definedName name="_ftnref1_51" localSheetId="75">'[1]Table 39_'!#REF!</definedName>
    <definedName name="_ftnref1_51" localSheetId="76">'[1]Table 39_'!#REF!</definedName>
    <definedName name="_ftnref1_51" localSheetId="77">'[1]Table 39_'!#REF!</definedName>
    <definedName name="_ftnref1_51" localSheetId="78">'[1]Table 39_'!#REF!</definedName>
    <definedName name="_ftnref1_51" localSheetId="79">'[1]Table 39_'!#REF!</definedName>
    <definedName name="_ftnref1_51" localSheetId="80">'[1]Table 39_'!#REF!</definedName>
    <definedName name="_ftnref1_51" localSheetId="81">'[1]Table 39_'!#REF!</definedName>
    <definedName name="_ftnref1_51" localSheetId="82">'[1]Table 39_'!#REF!</definedName>
    <definedName name="_ftnref1_51" localSheetId="83">'[1]Table 39_'!#REF!</definedName>
    <definedName name="_ftnref1_51" localSheetId="84">'[1]Table 39_'!#REF!</definedName>
    <definedName name="_ftnref1_51" localSheetId="85">'[1]Table 39_'!#REF!</definedName>
    <definedName name="_ftnref1_51" localSheetId="86">'[1]Table 39_'!#REF!</definedName>
    <definedName name="_ftnref1_51" localSheetId="87">'[1]Table 39_'!#REF!</definedName>
    <definedName name="_ftnref1_51" localSheetId="88">'[1]Table 39_'!#REF!</definedName>
    <definedName name="_ftnref1_51" localSheetId="89">'[1]Table 39_'!#REF!</definedName>
    <definedName name="_ftnref1_51" localSheetId="90">'[1]Table 39_'!#REF!</definedName>
    <definedName name="_ftnref1_51" localSheetId="91">'[1]Table 39_'!#REF!</definedName>
    <definedName name="_ftnref1_51" localSheetId="92">'[1]Table 39_'!#REF!</definedName>
    <definedName name="_ftnref1_51" localSheetId="93">'[1]Table 39_'!#REF!</definedName>
    <definedName name="_ftnref1_51" localSheetId="97">'[1]Table 39_'!#REF!</definedName>
    <definedName name="_ftnref1_51" localSheetId="99">'[1]Table 39_'!#REF!</definedName>
    <definedName name="_ftnref1_51" localSheetId="102">'[1]Table 39_'!#REF!</definedName>
    <definedName name="_ftnref1_51" localSheetId="103">'[1]Table 39_'!#REF!</definedName>
    <definedName name="_ftnref1_51" localSheetId="104">'[1]Table 39_'!#REF!</definedName>
    <definedName name="_ftnref1_51" localSheetId="13">'[1]Table 39_'!#REF!</definedName>
    <definedName name="_ftnref1_51" localSheetId="25">'[1]Table 39_'!#REF!</definedName>
    <definedName name="_ftnref1_51" localSheetId="23">'[1]Table 39_'!#REF!</definedName>
    <definedName name="_ftnref1_51" localSheetId="24">'[1]Table 39_'!#REF!</definedName>
    <definedName name="_ftnref1_51" localSheetId="17">'[1]Table 39_'!#REF!</definedName>
    <definedName name="_ftnref1_51">'[1]Table 39_'!#REF!</definedName>
    <definedName name="_ftnref1_51_10" localSheetId="10">'[2]Table 39_'!#REF!</definedName>
    <definedName name="_ftnref1_51_10" localSheetId="11">'[2]Table 39_'!#REF!</definedName>
    <definedName name="_ftnref1_51_10" localSheetId="21">'[2]Table 39_'!#REF!</definedName>
    <definedName name="_ftnref1_51_10" localSheetId="22">'[2]Table 39_'!#REF!</definedName>
    <definedName name="_ftnref1_51_10" localSheetId="70">'[2]Table 39_'!#REF!</definedName>
    <definedName name="_ftnref1_51_10" localSheetId="74">'[2]Table 39_'!#REF!</definedName>
    <definedName name="_ftnref1_51_10" localSheetId="75">'[2]Table 39_'!#REF!</definedName>
    <definedName name="_ftnref1_51_10" localSheetId="76">'[2]Table 39_'!#REF!</definedName>
    <definedName name="_ftnref1_51_10" localSheetId="77">'[2]Table 39_'!#REF!</definedName>
    <definedName name="_ftnref1_51_10" localSheetId="78">'[2]Table 39_'!#REF!</definedName>
    <definedName name="_ftnref1_51_10" localSheetId="79">'[2]Table 39_'!#REF!</definedName>
    <definedName name="_ftnref1_51_10" localSheetId="80">'[2]Table 39_'!#REF!</definedName>
    <definedName name="_ftnref1_51_10" localSheetId="81">'[2]Table 39_'!#REF!</definedName>
    <definedName name="_ftnref1_51_10" localSheetId="82">'[2]Table 39_'!#REF!</definedName>
    <definedName name="_ftnref1_51_10" localSheetId="83">'[2]Table 39_'!#REF!</definedName>
    <definedName name="_ftnref1_51_10" localSheetId="84">'[2]Table 39_'!#REF!</definedName>
    <definedName name="_ftnref1_51_10" localSheetId="85">'[2]Table 39_'!#REF!</definedName>
    <definedName name="_ftnref1_51_10" localSheetId="86">'[2]Table 39_'!#REF!</definedName>
    <definedName name="_ftnref1_51_10" localSheetId="87">'[2]Table 39_'!#REF!</definedName>
    <definedName name="_ftnref1_51_10" localSheetId="88">'[2]Table 39_'!#REF!</definedName>
    <definedName name="_ftnref1_51_10" localSheetId="89">'[2]Table 39_'!#REF!</definedName>
    <definedName name="_ftnref1_51_10" localSheetId="90">'[2]Table 39_'!#REF!</definedName>
    <definedName name="_ftnref1_51_10" localSheetId="91">'[2]Table 39_'!#REF!</definedName>
    <definedName name="_ftnref1_51_10" localSheetId="92">'[2]Table 39_'!#REF!</definedName>
    <definedName name="_ftnref1_51_10" localSheetId="93">'[2]Table 39_'!#REF!</definedName>
    <definedName name="_ftnref1_51_10" localSheetId="97">'[2]Table 39_'!#REF!</definedName>
    <definedName name="_ftnref1_51_10" localSheetId="99">'[2]Table 39_'!#REF!</definedName>
    <definedName name="_ftnref1_51_10" localSheetId="102">'[2]Table 39_'!#REF!</definedName>
    <definedName name="_ftnref1_51_10" localSheetId="103">'[2]Table 39_'!#REF!</definedName>
    <definedName name="_ftnref1_51_10" localSheetId="104">'[2]Table 39_'!#REF!</definedName>
    <definedName name="_ftnref1_51_10" localSheetId="13">'[2]Table 39_'!#REF!</definedName>
    <definedName name="_ftnref1_51_10" localSheetId="25">'[2]Table 39_'!#REF!</definedName>
    <definedName name="_ftnref1_51_10" localSheetId="23">'[2]Table 39_'!#REF!</definedName>
    <definedName name="_ftnref1_51_10" localSheetId="24">'[2]Table 39_'!#REF!</definedName>
    <definedName name="_ftnref1_51_10" localSheetId="17">'[2]Table 39_'!#REF!</definedName>
    <definedName name="_ftnref1_51_10">'[2]Table 39_'!#REF!</definedName>
    <definedName name="_ftnref1_51_15" localSheetId="10">'[2]Table 39_'!#REF!</definedName>
    <definedName name="_ftnref1_51_15" localSheetId="11">'[2]Table 39_'!#REF!</definedName>
    <definedName name="_ftnref1_51_15" localSheetId="21">'[2]Table 39_'!#REF!</definedName>
    <definedName name="_ftnref1_51_15" localSheetId="22">'[2]Table 39_'!#REF!</definedName>
    <definedName name="_ftnref1_51_15" localSheetId="70">'[2]Table 39_'!#REF!</definedName>
    <definedName name="_ftnref1_51_15" localSheetId="74">'[2]Table 39_'!#REF!</definedName>
    <definedName name="_ftnref1_51_15" localSheetId="75">'[2]Table 39_'!#REF!</definedName>
    <definedName name="_ftnref1_51_15" localSheetId="76">'[2]Table 39_'!#REF!</definedName>
    <definedName name="_ftnref1_51_15" localSheetId="77">'[2]Table 39_'!#REF!</definedName>
    <definedName name="_ftnref1_51_15" localSheetId="78">'[2]Table 39_'!#REF!</definedName>
    <definedName name="_ftnref1_51_15" localSheetId="79">'[2]Table 39_'!#REF!</definedName>
    <definedName name="_ftnref1_51_15" localSheetId="80">'[2]Table 39_'!#REF!</definedName>
    <definedName name="_ftnref1_51_15" localSheetId="81">'[2]Table 39_'!#REF!</definedName>
    <definedName name="_ftnref1_51_15" localSheetId="82">'[2]Table 39_'!#REF!</definedName>
    <definedName name="_ftnref1_51_15" localSheetId="83">'[2]Table 39_'!#REF!</definedName>
    <definedName name="_ftnref1_51_15" localSheetId="84">'[2]Table 39_'!#REF!</definedName>
    <definedName name="_ftnref1_51_15" localSheetId="85">'[2]Table 39_'!#REF!</definedName>
    <definedName name="_ftnref1_51_15" localSheetId="86">'[2]Table 39_'!#REF!</definedName>
    <definedName name="_ftnref1_51_15" localSheetId="87">'[2]Table 39_'!#REF!</definedName>
    <definedName name="_ftnref1_51_15" localSheetId="88">'[2]Table 39_'!#REF!</definedName>
    <definedName name="_ftnref1_51_15" localSheetId="89">'[2]Table 39_'!#REF!</definedName>
    <definedName name="_ftnref1_51_15" localSheetId="90">'[2]Table 39_'!#REF!</definedName>
    <definedName name="_ftnref1_51_15" localSheetId="91">'[2]Table 39_'!#REF!</definedName>
    <definedName name="_ftnref1_51_15" localSheetId="92">'[2]Table 39_'!#REF!</definedName>
    <definedName name="_ftnref1_51_15" localSheetId="93">'[2]Table 39_'!#REF!</definedName>
    <definedName name="_ftnref1_51_15" localSheetId="97">'[2]Table 39_'!#REF!</definedName>
    <definedName name="_ftnref1_51_15" localSheetId="99">'[2]Table 39_'!#REF!</definedName>
    <definedName name="_ftnref1_51_15" localSheetId="102">'[2]Table 39_'!#REF!</definedName>
    <definedName name="_ftnref1_51_15" localSheetId="103">'[2]Table 39_'!#REF!</definedName>
    <definedName name="_ftnref1_51_15" localSheetId="104">'[2]Table 39_'!#REF!</definedName>
    <definedName name="_ftnref1_51_15" localSheetId="13">'[2]Table 39_'!#REF!</definedName>
    <definedName name="_ftnref1_51_15" localSheetId="25">'[2]Table 39_'!#REF!</definedName>
    <definedName name="_ftnref1_51_15" localSheetId="23">'[2]Table 39_'!#REF!</definedName>
    <definedName name="_ftnref1_51_15" localSheetId="24">'[2]Table 39_'!#REF!</definedName>
    <definedName name="_ftnref1_51_15" localSheetId="17">'[2]Table 39_'!#REF!</definedName>
    <definedName name="_ftnref1_51_15">'[2]Table 39_'!#REF!</definedName>
    <definedName name="_ftnref1_51_18" localSheetId="10">'[2]Table 39_'!#REF!</definedName>
    <definedName name="_ftnref1_51_18" localSheetId="11">'[2]Table 39_'!#REF!</definedName>
    <definedName name="_ftnref1_51_18" localSheetId="21">'[2]Table 39_'!#REF!</definedName>
    <definedName name="_ftnref1_51_18" localSheetId="22">'[2]Table 39_'!#REF!</definedName>
    <definedName name="_ftnref1_51_18" localSheetId="70">'[2]Table 39_'!#REF!</definedName>
    <definedName name="_ftnref1_51_18" localSheetId="74">'[2]Table 39_'!#REF!</definedName>
    <definedName name="_ftnref1_51_18" localSheetId="75">'[2]Table 39_'!#REF!</definedName>
    <definedName name="_ftnref1_51_18" localSheetId="76">'[2]Table 39_'!#REF!</definedName>
    <definedName name="_ftnref1_51_18" localSheetId="77">'[2]Table 39_'!#REF!</definedName>
    <definedName name="_ftnref1_51_18" localSheetId="78">'[2]Table 39_'!#REF!</definedName>
    <definedName name="_ftnref1_51_18" localSheetId="79">'[2]Table 39_'!#REF!</definedName>
    <definedName name="_ftnref1_51_18" localSheetId="80">'[2]Table 39_'!#REF!</definedName>
    <definedName name="_ftnref1_51_18" localSheetId="81">'[2]Table 39_'!#REF!</definedName>
    <definedName name="_ftnref1_51_18" localSheetId="82">'[2]Table 39_'!#REF!</definedName>
    <definedName name="_ftnref1_51_18" localSheetId="83">'[2]Table 39_'!#REF!</definedName>
    <definedName name="_ftnref1_51_18" localSheetId="84">'[2]Table 39_'!#REF!</definedName>
    <definedName name="_ftnref1_51_18" localSheetId="85">'[2]Table 39_'!#REF!</definedName>
    <definedName name="_ftnref1_51_18" localSheetId="86">'[2]Table 39_'!#REF!</definedName>
    <definedName name="_ftnref1_51_18" localSheetId="87">'[2]Table 39_'!#REF!</definedName>
    <definedName name="_ftnref1_51_18" localSheetId="88">'[2]Table 39_'!#REF!</definedName>
    <definedName name="_ftnref1_51_18" localSheetId="89">'[2]Table 39_'!#REF!</definedName>
    <definedName name="_ftnref1_51_18" localSheetId="90">'[2]Table 39_'!#REF!</definedName>
    <definedName name="_ftnref1_51_18" localSheetId="91">'[2]Table 39_'!#REF!</definedName>
    <definedName name="_ftnref1_51_18" localSheetId="92">'[2]Table 39_'!#REF!</definedName>
    <definedName name="_ftnref1_51_18" localSheetId="93">'[2]Table 39_'!#REF!</definedName>
    <definedName name="_ftnref1_51_18" localSheetId="97">'[2]Table 39_'!#REF!</definedName>
    <definedName name="_ftnref1_51_18" localSheetId="99">'[2]Table 39_'!#REF!</definedName>
    <definedName name="_ftnref1_51_18" localSheetId="102">'[2]Table 39_'!#REF!</definedName>
    <definedName name="_ftnref1_51_18" localSheetId="103">'[2]Table 39_'!#REF!</definedName>
    <definedName name="_ftnref1_51_18" localSheetId="104">'[2]Table 39_'!#REF!</definedName>
    <definedName name="_ftnref1_51_18" localSheetId="13">'[2]Table 39_'!#REF!</definedName>
    <definedName name="_ftnref1_51_18" localSheetId="25">'[2]Table 39_'!#REF!</definedName>
    <definedName name="_ftnref1_51_18" localSheetId="23">'[2]Table 39_'!#REF!</definedName>
    <definedName name="_ftnref1_51_18" localSheetId="24">'[2]Table 39_'!#REF!</definedName>
    <definedName name="_ftnref1_51_18" localSheetId="17">'[2]Table 39_'!#REF!</definedName>
    <definedName name="_ftnref1_51_18">'[2]Table 39_'!#REF!</definedName>
    <definedName name="_ftnref1_51_19" localSheetId="10">'[2]Table 39_'!#REF!</definedName>
    <definedName name="_ftnref1_51_19" localSheetId="11">'[2]Table 39_'!#REF!</definedName>
    <definedName name="_ftnref1_51_19" localSheetId="21">'[2]Table 39_'!#REF!</definedName>
    <definedName name="_ftnref1_51_19" localSheetId="22">'[2]Table 39_'!#REF!</definedName>
    <definedName name="_ftnref1_51_19" localSheetId="70">'[2]Table 39_'!#REF!</definedName>
    <definedName name="_ftnref1_51_19" localSheetId="74">'[2]Table 39_'!#REF!</definedName>
    <definedName name="_ftnref1_51_19" localSheetId="75">'[2]Table 39_'!#REF!</definedName>
    <definedName name="_ftnref1_51_19" localSheetId="76">'[2]Table 39_'!#REF!</definedName>
    <definedName name="_ftnref1_51_19" localSheetId="77">'[2]Table 39_'!#REF!</definedName>
    <definedName name="_ftnref1_51_19" localSheetId="78">'[2]Table 39_'!#REF!</definedName>
    <definedName name="_ftnref1_51_19" localSheetId="79">'[2]Table 39_'!#REF!</definedName>
    <definedName name="_ftnref1_51_19" localSheetId="80">'[2]Table 39_'!#REF!</definedName>
    <definedName name="_ftnref1_51_19" localSheetId="81">'[2]Table 39_'!#REF!</definedName>
    <definedName name="_ftnref1_51_19" localSheetId="82">'[2]Table 39_'!#REF!</definedName>
    <definedName name="_ftnref1_51_19" localSheetId="83">'[2]Table 39_'!#REF!</definedName>
    <definedName name="_ftnref1_51_19" localSheetId="84">'[2]Table 39_'!#REF!</definedName>
    <definedName name="_ftnref1_51_19" localSheetId="85">'[2]Table 39_'!#REF!</definedName>
    <definedName name="_ftnref1_51_19" localSheetId="86">'[2]Table 39_'!#REF!</definedName>
    <definedName name="_ftnref1_51_19" localSheetId="87">'[2]Table 39_'!#REF!</definedName>
    <definedName name="_ftnref1_51_19" localSheetId="88">'[2]Table 39_'!#REF!</definedName>
    <definedName name="_ftnref1_51_19" localSheetId="89">'[2]Table 39_'!#REF!</definedName>
    <definedName name="_ftnref1_51_19" localSheetId="90">'[2]Table 39_'!#REF!</definedName>
    <definedName name="_ftnref1_51_19" localSheetId="91">'[2]Table 39_'!#REF!</definedName>
    <definedName name="_ftnref1_51_19" localSheetId="92">'[2]Table 39_'!#REF!</definedName>
    <definedName name="_ftnref1_51_19" localSheetId="93">'[2]Table 39_'!#REF!</definedName>
    <definedName name="_ftnref1_51_19" localSheetId="97">'[2]Table 39_'!#REF!</definedName>
    <definedName name="_ftnref1_51_19" localSheetId="99">'[2]Table 39_'!#REF!</definedName>
    <definedName name="_ftnref1_51_19" localSheetId="102">'[2]Table 39_'!#REF!</definedName>
    <definedName name="_ftnref1_51_19" localSheetId="103">'[2]Table 39_'!#REF!</definedName>
    <definedName name="_ftnref1_51_19" localSheetId="104">'[2]Table 39_'!#REF!</definedName>
    <definedName name="_ftnref1_51_19" localSheetId="13">'[2]Table 39_'!#REF!</definedName>
    <definedName name="_ftnref1_51_19" localSheetId="25">'[2]Table 39_'!#REF!</definedName>
    <definedName name="_ftnref1_51_19" localSheetId="23">'[2]Table 39_'!#REF!</definedName>
    <definedName name="_ftnref1_51_19" localSheetId="24">'[2]Table 39_'!#REF!</definedName>
    <definedName name="_ftnref1_51_19" localSheetId="17">'[2]Table 39_'!#REF!</definedName>
    <definedName name="_ftnref1_51_19">'[2]Table 39_'!#REF!</definedName>
    <definedName name="_ftnref1_51_20" localSheetId="10">'[2]Table 39_'!#REF!</definedName>
    <definedName name="_ftnref1_51_20" localSheetId="11">'[2]Table 39_'!#REF!</definedName>
    <definedName name="_ftnref1_51_20" localSheetId="21">'[2]Table 39_'!#REF!</definedName>
    <definedName name="_ftnref1_51_20" localSheetId="22">'[2]Table 39_'!#REF!</definedName>
    <definedName name="_ftnref1_51_20" localSheetId="70">'[2]Table 39_'!#REF!</definedName>
    <definedName name="_ftnref1_51_20" localSheetId="74">'[2]Table 39_'!#REF!</definedName>
    <definedName name="_ftnref1_51_20" localSheetId="75">'[2]Table 39_'!#REF!</definedName>
    <definedName name="_ftnref1_51_20" localSheetId="76">'[2]Table 39_'!#REF!</definedName>
    <definedName name="_ftnref1_51_20" localSheetId="77">'[2]Table 39_'!#REF!</definedName>
    <definedName name="_ftnref1_51_20" localSheetId="78">'[2]Table 39_'!#REF!</definedName>
    <definedName name="_ftnref1_51_20" localSheetId="79">'[2]Table 39_'!#REF!</definedName>
    <definedName name="_ftnref1_51_20" localSheetId="80">'[2]Table 39_'!#REF!</definedName>
    <definedName name="_ftnref1_51_20" localSheetId="81">'[2]Table 39_'!#REF!</definedName>
    <definedName name="_ftnref1_51_20" localSheetId="82">'[2]Table 39_'!#REF!</definedName>
    <definedName name="_ftnref1_51_20" localSheetId="83">'[2]Table 39_'!#REF!</definedName>
    <definedName name="_ftnref1_51_20" localSheetId="84">'[2]Table 39_'!#REF!</definedName>
    <definedName name="_ftnref1_51_20" localSheetId="85">'[2]Table 39_'!#REF!</definedName>
    <definedName name="_ftnref1_51_20" localSheetId="86">'[2]Table 39_'!#REF!</definedName>
    <definedName name="_ftnref1_51_20" localSheetId="87">'[2]Table 39_'!#REF!</definedName>
    <definedName name="_ftnref1_51_20" localSheetId="88">'[2]Table 39_'!#REF!</definedName>
    <definedName name="_ftnref1_51_20" localSheetId="89">'[2]Table 39_'!#REF!</definedName>
    <definedName name="_ftnref1_51_20" localSheetId="90">'[2]Table 39_'!#REF!</definedName>
    <definedName name="_ftnref1_51_20" localSheetId="91">'[2]Table 39_'!#REF!</definedName>
    <definedName name="_ftnref1_51_20" localSheetId="92">'[2]Table 39_'!#REF!</definedName>
    <definedName name="_ftnref1_51_20" localSheetId="93">'[2]Table 39_'!#REF!</definedName>
    <definedName name="_ftnref1_51_20" localSheetId="97">'[2]Table 39_'!#REF!</definedName>
    <definedName name="_ftnref1_51_20" localSheetId="99">'[2]Table 39_'!#REF!</definedName>
    <definedName name="_ftnref1_51_20" localSheetId="102">'[2]Table 39_'!#REF!</definedName>
    <definedName name="_ftnref1_51_20" localSheetId="103">'[2]Table 39_'!#REF!</definedName>
    <definedName name="_ftnref1_51_20" localSheetId="104">'[2]Table 39_'!#REF!</definedName>
    <definedName name="_ftnref1_51_20" localSheetId="13">'[2]Table 39_'!#REF!</definedName>
    <definedName name="_ftnref1_51_20" localSheetId="25">'[2]Table 39_'!#REF!</definedName>
    <definedName name="_ftnref1_51_20" localSheetId="23">'[2]Table 39_'!#REF!</definedName>
    <definedName name="_ftnref1_51_20" localSheetId="24">'[2]Table 39_'!#REF!</definedName>
    <definedName name="_ftnref1_51_20" localSheetId="17">'[2]Table 39_'!#REF!</definedName>
    <definedName name="_ftnref1_51_20">'[2]Table 39_'!#REF!</definedName>
    <definedName name="_ftnref1_51_21" localSheetId="10">'[2]Table 39_'!#REF!</definedName>
    <definedName name="_ftnref1_51_21" localSheetId="11">'[2]Table 39_'!#REF!</definedName>
    <definedName name="_ftnref1_51_21" localSheetId="21">'[2]Table 39_'!#REF!</definedName>
    <definedName name="_ftnref1_51_21" localSheetId="22">'[2]Table 39_'!#REF!</definedName>
    <definedName name="_ftnref1_51_21" localSheetId="70">'[2]Table 39_'!#REF!</definedName>
    <definedName name="_ftnref1_51_21" localSheetId="74">'[2]Table 39_'!#REF!</definedName>
    <definedName name="_ftnref1_51_21" localSheetId="75">'[2]Table 39_'!#REF!</definedName>
    <definedName name="_ftnref1_51_21" localSheetId="76">'[2]Table 39_'!#REF!</definedName>
    <definedName name="_ftnref1_51_21" localSheetId="77">'[2]Table 39_'!#REF!</definedName>
    <definedName name="_ftnref1_51_21" localSheetId="78">'[2]Table 39_'!#REF!</definedName>
    <definedName name="_ftnref1_51_21" localSheetId="79">'[2]Table 39_'!#REF!</definedName>
    <definedName name="_ftnref1_51_21" localSheetId="80">'[2]Table 39_'!#REF!</definedName>
    <definedName name="_ftnref1_51_21" localSheetId="81">'[2]Table 39_'!#REF!</definedName>
    <definedName name="_ftnref1_51_21" localSheetId="82">'[2]Table 39_'!#REF!</definedName>
    <definedName name="_ftnref1_51_21" localSheetId="83">'[2]Table 39_'!#REF!</definedName>
    <definedName name="_ftnref1_51_21" localSheetId="84">'[2]Table 39_'!#REF!</definedName>
    <definedName name="_ftnref1_51_21" localSheetId="85">'[2]Table 39_'!#REF!</definedName>
    <definedName name="_ftnref1_51_21" localSheetId="86">'[2]Table 39_'!#REF!</definedName>
    <definedName name="_ftnref1_51_21" localSheetId="87">'[2]Table 39_'!#REF!</definedName>
    <definedName name="_ftnref1_51_21" localSheetId="88">'[2]Table 39_'!#REF!</definedName>
    <definedName name="_ftnref1_51_21" localSheetId="89">'[2]Table 39_'!#REF!</definedName>
    <definedName name="_ftnref1_51_21" localSheetId="90">'[2]Table 39_'!#REF!</definedName>
    <definedName name="_ftnref1_51_21" localSheetId="91">'[2]Table 39_'!#REF!</definedName>
    <definedName name="_ftnref1_51_21" localSheetId="92">'[2]Table 39_'!#REF!</definedName>
    <definedName name="_ftnref1_51_21" localSheetId="93">'[2]Table 39_'!#REF!</definedName>
    <definedName name="_ftnref1_51_21" localSheetId="97">'[2]Table 39_'!#REF!</definedName>
    <definedName name="_ftnref1_51_21" localSheetId="99">'[2]Table 39_'!#REF!</definedName>
    <definedName name="_ftnref1_51_21" localSheetId="102">'[2]Table 39_'!#REF!</definedName>
    <definedName name="_ftnref1_51_21" localSheetId="103">'[2]Table 39_'!#REF!</definedName>
    <definedName name="_ftnref1_51_21" localSheetId="104">'[2]Table 39_'!#REF!</definedName>
    <definedName name="_ftnref1_51_21" localSheetId="13">'[2]Table 39_'!#REF!</definedName>
    <definedName name="_ftnref1_51_21" localSheetId="25">'[2]Table 39_'!#REF!</definedName>
    <definedName name="_ftnref1_51_21" localSheetId="23">'[2]Table 39_'!#REF!</definedName>
    <definedName name="_ftnref1_51_21" localSheetId="24">'[2]Table 39_'!#REF!</definedName>
    <definedName name="_ftnref1_51_21" localSheetId="17">'[2]Table 39_'!#REF!</definedName>
    <definedName name="_ftnref1_51_21">'[2]Table 39_'!#REF!</definedName>
    <definedName name="_ftnref1_51_23" localSheetId="10">'[2]Table 39_'!#REF!</definedName>
    <definedName name="_ftnref1_51_23" localSheetId="11">'[2]Table 39_'!#REF!</definedName>
    <definedName name="_ftnref1_51_23" localSheetId="21">'[2]Table 39_'!#REF!</definedName>
    <definedName name="_ftnref1_51_23" localSheetId="22">'[2]Table 39_'!#REF!</definedName>
    <definedName name="_ftnref1_51_23" localSheetId="70">'[2]Table 39_'!#REF!</definedName>
    <definedName name="_ftnref1_51_23" localSheetId="74">'[2]Table 39_'!#REF!</definedName>
    <definedName name="_ftnref1_51_23" localSheetId="75">'[2]Table 39_'!#REF!</definedName>
    <definedName name="_ftnref1_51_23" localSheetId="76">'[2]Table 39_'!#REF!</definedName>
    <definedName name="_ftnref1_51_23" localSheetId="77">'[2]Table 39_'!#REF!</definedName>
    <definedName name="_ftnref1_51_23" localSheetId="78">'[2]Table 39_'!#REF!</definedName>
    <definedName name="_ftnref1_51_23" localSheetId="79">'[2]Table 39_'!#REF!</definedName>
    <definedName name="_ftnref1_51_23" localSheetId="80">'[2]Table 39_'!#REF!</definedName>
    <definedName name="_ftnref1_51_23" localSheetId="81">'[2]Table 39_'!#REF!</definedName>
    <definedName name="_ftnref1_51_23" localSheetId="82">'[2]Table 39_'!#REF!</definedName>
    <definedName name="_ftnref1_51_23" localSheetId="83">'[2]Table 39_'!#REF!</definedName>
    <definedName name="_ftnref1_51_23" localSheetId="84">'[2]Table 39_'!#REF!</definedName>
    <definedName name="_ftnref1_51_23" localSheetId="85">'[2]Table 39_'!#REF!</definedName>
    <definedName name="_ftnref1_51_23" localSheetId="86">'[2]Table 39_'!#REF!</definedName>
    <definedName name="_ftnref1_51_23" localSheetId="87">'[2]Table 39_'!#REF!</definedName>
    <definedName name="_ftnref1_51_23" localSheetId="88">'[2]Table 39_'!#REF!</definedName>
    <definedName name="_ftnref1_51_23" localSheetId="89">'[2]Table 39_'!#REF!</definedName>
    <definedName name="_ftnref1_51_23" localSheetId="90">'[2]Table 39_'!#REF!</definedName>
    <definedName name="_ftnref1_51_23" localSheetId="91">'[2]Table 39_'!#REF!</definedName>
    <definedName name="_ftnref1_51_23" localSheetId="92">'[2]Table 39_'!#REF!</definedName>
    <definedName name="_ftnref1_51_23" localSheetId="93">'[2]Table 39_'!#REF!</definedName>
    <definedName name="_ftnref1_51_23" localSheetId="97">'[2]Table 39_'!#REF!</definedName>
    <definedName name="_ftnref1_51_23" localSheetId="99">'[2]Table 39_'!#REF!</definedName>
    <definedName name="_ftnref1_51_23" localSheetId="102">'[2]Table 39_'!#REF!</definedName>
    <definedName name="_ftnref1_51_23" localSheetId="103">'[2]Table 39_'!#REF!</definedName>
    <definedName name="_ftnref1_51_23" localSheetId="104">'[2]Table 39_'!#REF!</definedName>
    <definedName name="_ftnref1_51_23" localSheetId="13">'[2]Table 39_'!#REF!</definedName>
    <definedName name="_ftnref1_51_23" localSheetId="25">'[2]Table 39_'!#REF!</definedName>
    <definedName name="_ftnref1_51_23" localSheetId="23">'[2]Table 39_'!#REF!</definedName>
    <definedName name="_ftnref1_51_23" localSheetId="24">'[2]Table 39_'!#REF!</definedName>
    <definedName name="_ftnref1_51_23" localSheetId="17">'[2]Table 39_'!#REF!</definedName>
    <definedName name="_ftnref1_51_23">'[2]Table 39_'!#REF!</definedName>
    <definedName name="_ftnref1_51_24" localSheetId="10">'[2]Table 39_'!#REF!</definedName>
    <definedName name="_ftnref1_51_24" localSheetId="11">'[2]Table 39_'!#REF!</definedName>
    <definedName name="_ftnref1_51_24" localSheetId="21">'[2]Table 39_'!#REF!</definedName>
    <definedName name="_ftnref1_51_24" localSheetId="22">'[2]Table 39_'!#REF!</definedName>
    <definedName name="_ftnref1_51_24" localSheetId="70">'[2]Table 39_'!#REF!</definedName>
    <definedName name="_ftnref1_51_24" localSheetId="74">'[2]Table 39_'!#REF!</definedName>
    <definedName name="_ftnref1_51_24" localSheetId="75">'[2]Table 39_'!#REF!</definedName>
    <definedName name="_ftnref1_51_24" localSheetId="76">'[2]Table 39_'!#REF!</definedName>
    <definedName name="_ftnref1_51_24" localSheetId="77">'[2]Table 39_'!#REF!</definedName>
    <definedName name="_ftnref1_51_24" localSheetId="78">'[2]Table 39_'!#REF!</definedName>
    <definedName name="_ftnref1_51_24" localSheetId="79">'[2]Table 39_'!#REF!</definedName>
    <definedName name="_ftnref1_51_24" localSheetId="80">'[2]Table 39_'!#REF!</definedName>
    <definedName name="_ftnref1_51_24" localSheetId="81">'[2]Table 39_'!#REF!</definedName>
    <definedName name="_ftnref1_51_24" localSheetId="82">'[2]Table 39_'!#REF!</definedName>
    <definedName name="_ftnref1_51_24" localSheetId="83">'[2]Table 39_'!#REF!</definedName>
    <definedName name="_ftnref1_51_24" localSheetId="84">'[2]Table 39_'!#REF!</definedName>
    <definedName name="_ftnref1_51_24" localSheetId="85">'[2]Table 39_'!#REF!</definedName>
    <definedName name="_ftnref1_51_24" localSheetId="86">'[2]Table 39_'!#REF!</definedName>
    <definedName name="_ftnref1_51_24" localSheetId="87">'[2]Table 39_'!#REF!</definedName>
    <definedName name="_ftnref1_51_24" localSheetId="88">'[2]Table 39_'!#REF!</definedName>
    <definedName name="_ftnref1_51_24" localSheetId="89">'[2]Table 39_'!#REF!</definedName>
    <definedName name="_ftnref1_51_24" localSheetId="90">'[2]Table 39_'!#REF!</definedName>
    <definedName name="_ftnref1_51_24" localSheetId="91">'[2]Table 39_'!#REF!</definedName>
    <definedName name="_ftnref1_51_24" localSheetId="92">'[2]Table 39_'!#REF!</definedName>
    <definedName name="_ftnref1_51_24" localSheetId="93">'[2]Table 39_'!#REF!</definedName>
    <definedName name="_ftnref1_51_24" localSheetId="97">'[2]Table 39_'!#REF!</definedName>
    <definedName name="_ftnref1_51_24" localSheetId="99">'[2]Table 39_'!#REF!</definedName>
    <definedName name="_ftnref1_51_24" localSheetId="102">'[2]Table 39_'!#REF!</definedName>
    <definedName name="_ftnref1_51_24" localSheetId="103">'[2]Table 39_'!#REF!</definedName>
    <definedName name="_ftnref1_51_24" localSheetId="104">'[2]Table 39_'!#REF!</definedName>
    <definedName name="_ftnref1_51_24" localSheetId="13">'[2]Table 39_'!#REF!</definedName>
    <definedName name="_ftnref1_51_24" localSheetId="25">'[2]Table 39_'!#REF!</definedName>
    <definedName name="_ftnref1_51_24" localSheetId="23">'[2]Table 39_'!#REF!</definedName>
    <definedName name="_ftnref1_51_24" localSheetId="24">'[2]Table 39_'!#REF!</definedName>
    <definedName name="_ftnref1_51_24" localSheetId="17">'[2]Table 39_'!#REF!</definedName>
    <definedName name="_ftnref1_51_24">'[2]Table 39_'!#REF!</definedName>
    <definedName name="_ftnref1_51_4" localSheetId="10">'[2]Table 39_'!#REF!</definedName>
    <definedName name="_ftnref1_51_4" localSheetId="11">'[2]Table 39_'!#REF!</definedName>
    <definedName name="_ftnref1_51_4" localSheetId="21">'[2]Table 39_'!#REF!</definedName>
    <definedName name="_ftnref1_51_4" localSheetId="22">'[2]Table 39_'!#REF!</definedName>
    <definedName name="_ftnref1_51_4" localSheetId="70">'[2]Table 39_'!#REF!</definedName>
    <definedName name="_ftnref1_51_4" localSheetId="74">'[2]Table 39_'!#REF!</definedName>
    <definedName name="_ftnref1_51_4" localSheetId="75">'[2]Table 39_'!#REF!</definedName>
    <definedName name="_ftnref1_51_4" localSheetId="76">'[2]Table 39_'!#REF!</definedName>
    <definedName name="_ftnref1_51_4" localSheetId="77">'[2]Table 39_'!#REF!</definedName>
    <definedName name="_ftnref1_51_4" localSheetId="78">'[2]Table 39_'!#REF!</definedName>
    <definedName name="_ftnref1_51_4" localSheetId="79">'[2]Table 39_'!#REF!</definedName>
    <definedName name="_ftnref1_51_4" localSheetId="80">'[2]Table 39_'!#REF!</definedName>
    <definedName name="_ftnref1_51_4" localSheetId="81">'[2]Table 39_'!#REF!</definedName>
    <definedName name="_ftnref1_51_4" localSheetId="82">'[2]Table 39_'!#REF!</definedName>
    <definedName name="_ftnref1_51_4" localSheetId="83">'[2]Table 39_'!#REF!</definedName>
    <definedName name="_ftnref1_51_4" localSheetId="84">'[2]Table 39_'!#REF!</definedName>
    <definedName name="_ftnref1_51_4" localSheetId="85">'[2]Table 39_'!#REF!</definedName>
    <definedName name="_ftnref1_51_4" localSheetId="86">'[2]Table 39_'!#REF!</definedName>
    <definedName name="_ftnref1_51_4" localSheetId="87">'[2]Table 39_'!#REF!</definedName>
    <definedName name="_ftnref1_51_4" localSheetId="88">'[2]Table 39_'!#REF!</definedName>
    <definedName name="_ftnref1_51_4" localSheetId="89">'[2]Table 39_'!#REF!</definedName>
    <definedName name="_ftnref1_51_4" localSheetId="90">'[2]Table 39_'!#REF!</definedName>
    <definedName name="_ftnref1_51_4" localSheetId="91">'[2]Table 39_'!#REF!</definedName>
    <definedName name="_ftnref1_51_4" localSheetId="92">'[2]Table 39_'!#REF!</definedName>
    <definedName name="_ftnref1_51_4" localSheetId="93">'[2]Table 39_'!#REF!</definedName>
    <definedName name="_ftnref1_51_4" localSheetId="97">'[2]Table 39_'!#REF!</definedName>
    <definedName name="_ftnref1_51_4" localSheetId="99">'[2]Table 39_'!#REF!</definedName>
    <definedName name="_ftnref1_51_4" localSheetId="102">'[2]Table 39_'!#REF!</definedName>
    <definedName name="_ftnref1_51_4" localSheetId="103">'[2]Table 39_'!#REF!</definedName>
    <definedName name="_ftnref1_51_4" localSheetId="104">'[2]Table 39_'!#REF!</definedName>
    <definedName name="_ftnref1_51_4" localSheetId="13">'[2]Table 39_'!#REF!</definedName>
    <definedName name="_ftnref1_51_4" localSheetId="25">'[2]Table 39_'!#REF!</definedName>
    <definedName name="_ftnref1_51_4" localSheetId="23">'[2]Table 39_'!#REF!</definedName>
    <definedName name="_ftnref1_51_4" localSheetId="24">'[2]Table 39_'!#REF!</definedName>
    <definedName name="_ftnref1_51_4" localSheetId="17">'[2]Table 39_'!#REF!</definedName>
    <definedName name="_ftnref1_51_4">'[2]Table 39_'!#REF!</definedName>
    <definedName name="_ftnref1_51_5" localSheetId="10">'[2]Table 39_'!#REF!</definedName>
    <definedName name="_ftnref1_51_5" localSheetId="11">'[2]Table 39_'!#REF!</definedName>
    <definedName name="_ftnref1_51_5" localSheetId="21">'[2]Table 39_'!#REF!</definedName>
    <definedName name="_ftnref1_51_5" localSheetId="22">'[2]Table 39_'!#REF!</definedName>
    <definedName name="_ftnref1_51_5" localSheetId="70">'[2]Table 39_'!#REF!</definedName>
    <definedName name="_ftnref1_51_5" localSheetId="74">'[2]Table 39_'!#REF!</definedName>
    <definedName name="_ftnref1_51_5" localSheetId="75">'[2]Table 39_'!#REF!</definedName>
    <definedName name="_ftnref1_51_5" localSheetId="76">'[2]Table 39_'!#REF!</definedName>
    <definedName name="_ftnref1_51_5" localSheetId="77">'[2]Table 39_'!#REF!</definedName>
    <definedName name="_ftnref1_51_5" localSheetId="78">'[2]Table 39_'!#REF!</definedName>
    <definedName name="_ftnref1_51_5" localSheetId="79">'[2]Table 39_'!#REF!</definedName>
    <definedName name="_ftnref1_51_5" localSheetId="80">'[2]Table 39_'!#REF!</definedName>
    <definedName name="_ftnref1_51_5" localSheetId="81">'[2]Table 39_'!#REF!</definedName>
    <definedName name="_ftnref1_51_5" localSheetId="82">'[2]Table 39_'!#REF!</definedName>
    <definedName name="_ftnref1_51_5" localSheetId="83">'[2]Table 39_'!#REF!</definedName>
    <definedName name="_ftnref1_51_5" localSheetId="84">'[2]Table 39_'!#REF!</definedName>
    <definedName name="_ftnref1_51_5" localSheetId="85">'[2]Table 39_'!#REF!</definedName>
    <definedName name="_ftnref1_51_5" localSheetId="86">'[2]Table 39_'!#REF!</definedName>
    <definedName name="_ftnref1_51_5" localSheetId="87">'[2]Table 39_'!#REF!</definedName>
    <definedName name="_ftnref1_51_5" localSheetId="88">'[2]Table 39_'!#REF!</definedName>
    <definedName name="_ftnref1_51_5" localSheetId="89">'[2]Table 39_'!#REF!</definedName>
    <definedName name="_ftnref1_51_5" localSheetId="90">'[2]Table 39_'!#REF!</definedName>
    <definedName name="_ftnref1_51_5" localSheetId="91">'[2]Table 39_'!#REF!</definedName>
    <definedName name="_ftnref1_51_5" localSheetId="92">'[2]Table 39_'!#REF!</definedName>
    <definedName name="_ftnref1_51_5" localSheetId="93">'[2]Table 39_'!#REF!</definedName>
    <definedName name="_ftnref1_51_5" localSheetId="97">'[2]Table 39_'!#REF!</definedName>
    <definedName name="_ftnref1_51_5" localSheetId="99">'[2]Table 39_'!#REF!</definedName>
    <definedName name="_ftnref1_51_5" localSheetId="102">'[2]Table 39_'!#REF!</definedName>
    <definedName name="_ftnref1_51_5" localSheetId="103">'[2]Table 39_'!#REF!</definedName>
    <definedName name="_ftnref1_51_5" localSheetId="104">'[2]Table 39_'!#REF!</definedName>
    <definedName name="_ftnref1_51_5" localSheetId="13">'[2]Table 39_'!#REF!</definedName>
    <definedName name="_ftnref1_51_5" localSheetId="25">'[2]Table 39_'!#REF!</definedName>
    <definedName name="_ftnref1_51_5" localSheetId="23">'[2]Table 39_'!#REF!</definedName>
    <definedName name="_ftnref1_51_5" localSheetId="24">'[2]Table 39_'!#REF!</definedName>
    <definedName name="_ftnref1_51_5" localSheetId="17">'[2]Table 39_'!#REF!</definedName>
    <definedName name="_ftnref1_51_5">'[2]Table 39_'!#REF!</definedName>
    <definedName name="_h" localSheetId="10">'[2]Table 39_'!#REF!</definedName>
    <definedName name="_h" localSheetId="11">'[2]Table 39_'!#REF!</definedName>
    <definedName name="_h" localSheetId="21">'[2]Table 39_'!#REF!</definedName>
    <definedName name="_h" localSheetId="22">'[2]Table 39_'!#REF!</definedName>
    <definedName name="_h" localSheetId="70">'[2]Table 39_'!#REF!</definedName>
    <definedName name="_h" localSheetId="74">'[2]Table 39_'!#REF!</definedName>
    <definedName name="_h" localSheetId="75">'[2]Table 39_'!#REF!</definedName>
    <definedName name="_h" localSheetId="76">'[2]Table 39_'!#REF!</definedName>
    <definedName name="_h" localSheetId="77">'[2]Table 39_'!#REF!</definedName>
    <definedName name="_h" localSheetId="78">'[2]Table 39_'!#REF!</definedName>
    <definedName name="_h" localSheetId="79">'[2]Table 39_'!#REF!</definedName>
    <definedName name="_h" localSheetId="80">'[2]Table 39_'!#REF!</definedName>
    <definedName name="_h" localSheetId="81">'[2]Table 39_'!#REF!</definedName>
    <definedName name="_h" localSheetId="82">'[2]Table 39_'!#REF!</definedName>
    <definedName name="_h" localSheetId="83">'[2]Table 39_'!#REF!</definedName>
    <definedName name="_h" localSheetId="84">'[2]Table 39_'!#REF!</definedName>
    <definedName name="_h" localSheetId="85">'[2]Table 39_'!#REF!</definedName>
    <definedName name="_h" localSheetId="86">'[2]Table 39_'!#REF!</definedName>
    <definedName name="_h" localSheetId="87">'[2]Table 39_'!#REF!</definedName>
    <definedName name="_h" localSheetId="88">'[2]Table 39_'!#REF!</definedName>
    <definedName name="_h" localSheetId="89">'[2]Table 39_'!#REF!</definedName>
    <definedName name="_h" localSheetId="90">'[2]Table 39_'!#REF!</definedName>
    <definedName name="_h" localSheetId="91">'[2]Table 39_'!#REF!</definedName>
    <definedName name="_h" localSheetId="92">'[2]Table 39_'!#REF!</definedName>
    <definedName name="_h" localSheetId="93">'[2]Table 39_'!#REF!</definedName>
    <definedName name="_h" localSheetId="97">'[2]Table 39_'!#REF!</definedName>
    <definedName name="_h" localSheetId="99">'[2]Table 39_'!#REF!</definedName>
    <definedName name="_h" localSheetId="102">'[2]Table 39_'!#REF!</definedName>
    <definedName name="_h" localSheetId="103">'[2]Table 39_'!#REF!</definedName>
    <definedName name="_h" localSheetId="104">'[2]Table 39_'!#REF!</definedName>
    <definedName name="_h" localSheetId="13">'[2]Table 39_'!#REF!</definedName>
    <definedName name="_h" localSheetId="25">'[2]Table 39_'!#REF!</definedName>
    <definedName name="_h" localSheetId="23">'[2]Table 39_'!#REF!</definedName>
    <definedName name="_h" localSheetId="24">'[2]Table 39_'!#REF!</definedName>
    <definedName name="_h" localSheetId="17">'[2]Table 39_'!#REF!</definedName>
    <definedName name="_h">'[2]Table 39_'!#REF!</definedName>
    <definedName name="App">[3]Lists!$A$27:$A$29</definedName>
    <definedName name="bookmark0" localSheetId="27">KSK!$A$8</definedName>
    <definedName name="bookmark1" localSheetId="27">KSK!#REF!</definedName>
    <definedName name="bookmark2" localSheetId="27">KSK!$A$9</definedName>
    <definedName name="Carlos" localSheetId="10">#REF!</definedName>
    <definedName name="Carlos" localSheetId="11">#REF!</definedName>
    <definedName name="Carlos" localSheetId="21">#REF!</definedName>
    <definedName name="Carlos" localSheetId="22">#REF!</definedName>
    <definedName name="Carlos" localSheetId="70">#REF!</definedName>
    <definedName name="Carlos" localSheetId="74">#REF!</definedName>
    <definedName name="Carlos" localSheetId="75">#REF!</definedName>
    <definedName name="Carlos" localSheetId="76">#REF!</definedName>
    <definedName name="Carlos" localSheetId="77">#REF!</definedName>
    <definedName name="Carlos" localSheetId="78">#REF!</definedName>
    <definedName name="Carlos" localSheetId="79">#REF!</definedName>
    <definedName name="Carlos" localSheetId="80">#REF!</definedName>
    <definedName name="Carlos" localSheetId="81">#REF!</definedName>
    <definedName name="Carlos" localSheetId="82">#REF!</definedName>
    <definedName name="Carlos" localSheetId="83">#REF!</definedName>
    <definedName name="Carlos" localSheetId="84">#REF!</definedName>
    <definedName name="Carlos" localSheetId="85">#REF!</definedName>
    <definedName name="Carlos" localSheetId="86">#REF!</definedName>
    <definedName name="Carlos" localSheetId="87">#REF!</definedName>
    <definedName name="Carlos" localSheetId="88">#REF!</definedName>
    <definedName name="Carlos" localSheetId="89">#REF!</definedName>
    <definedName name="Carlos" localSheetId="90">#REF!</definedName>
    <definedName name="Carlos" localSheetId="91">#REF!</definedName>
    <definedName name="Carlos" localSheetId="92">#REF!</definedName>
    <definedName name="Carlos" localSheetId="93">#REF!</definedName>
    <definedName name="Carlos" localSheetId="97">#REF!</definedName>
    <definedName name="Carlos" localSheetId="99">#REF!</definedName>
    <definedName name="Carlos" localSheetId="102">#REF!</definedName>
    <definedName name="Carlos" localSheetId="103">#REF!</definedName>
    <definedName name="Carlos" localSheetId="104">#REF!</definedName>
    <definedName name="Carlos" localSheetId="13">#REF!</definedName>
    <definedName name="Carlos" localSheetId="25">#REF!</definedName>
    <definedName name="Carlos" localSheetId="23">#REF!</definedName>
    <definedName name="Carlos" localSheetId="24">#REF!</definedName>
    <definedName name="Carlos" localSheetId="17">#REF!</definedName>
    <definedName name="Carlos">#REF!</definedName>
    <definedName name="dsa" localSheetId="10">#REF!</definedName>
    <definedName name="dsa" localSheetId="11">#REF!</definedName>
    <definedName name="dsa" localSheetId="21">#REF!</definedName>
    <definedName name="dsa" localSheetId="22">#REF!</definedName>
    <definedName name="dsa" localSheetId="70">#REF!</definedName>
    <definedName name="dsa" localSheetId="74">#REF!</definedName>
    <definedName name="dsa" localSheetId="75">#REF!</definedName>
    <definedName name="dsa" localSheetId="76">#REF!</definedName>
    <definedName name="dsa" localSheetId="77">#REF!</definedName>
    <definedName name="dsa" localSheetId="78">#REF!</definedName>
    <definedName name="dsa" localSheetId="79">#REF!</definedName>
    <definedName name="dsa" localSheetId="80">#REF!</definedName>
    <definedName name="dsa" localSheetId="81">#REF!</definedName>
    <definedName name="dsa" localSheetId="82">#REF!</definedName>
    <definedName name="dsa" localSheetId="83">#REF!</definedName>
    <definedName name="dsa" localSheetId="84">#REF!</definedName>
    <definedName name="dsa" localSheetId="85">#REF!</definedName>
    <definedName name="dsa" localSheetId="86">#REF!</definedName>
    <definedName name="dsa" localSheetId="87">#REF!</definedName>
    <definedName name="dsa" localSheetId="88">#REF!</definedName>
    <definedName name="dsa" localSheetId="89">#REF!</definedName>
    <definedName name="dsa" localSheetId="90">#REF!</definedName>
    <definedName name="dsa" localSheetId="91">#REF!</definedName>
    <definedName name="dsa" localSheetId="92">#REF!</definedName>
    <definedName name="dsa" localSheetId="93">#REF!</definedName>
    <definedName name="dsa" localSheetId="97">#REF!</definedName>
    <definedName name="dsa" localSheetId="99">#REF!</definedName>
    <definedName name="dsa" localSheetId="102">#REF!</definedName>
    <definedName name="dsa" localSheetId="103">#REF!</definedName>
    <definedName name="dsa" localSheetId="104">#REF!</definedName>
    <definedName name="dsa" localSheetId="13">#REF!</definedName>
    <definedName name="dsa" localSheetId="25">#REF!</definedName>
    <definedName name="dsa" localSheetId="23">#REF!</definedName>
    <definedName name="dsa" localSheetId="24">#REF!</definedName>
    <definedName name="dsa" localSheetId="17">#REF!</definedName>
    <definedName name="dsa">#REF!</definedName>
    <definedName name="fdsg" localSheetId="10">'[1]Table 39_'!#REF!</definedName>
    <definedName name="fdsg" localSheetId="11">'[1]Table 39_'!#REF!</definedName>
    <definedName name="fdsg" localSheetId="21">'[1]Table 39_'!#REF!</definedName>
    <definedName name="fdsg" localSheetId="22">'[1]Table 39_'!#REF!</definedName>
    <definedName name="fdsg" localSheetId="70">'[1]Table 39_'!#REF!</definedName>
    <definedName name="fdsg" localSheetId="74">'[1]Table 39_'!#REF!</definedName>
    <definedName name="fdsg" localSheetId="75">'[1]Table 39_'!#REF!</definedName>
    <definedName name="fdsg" localSheetId="76">'[1]Table 39_'!#REF!</definedName>
    <definedName name="fdsg" localSheetId="77">'[1]Table 39_'!#REF!</definedName>
    <definedName name="fdsg" localSheetId="78">'[1]Table 39_'!#REF!</definedName>
    <definedName name="fdsg" localSheetId="79">'[1]Table 39_'!#REF!</definedName>
    <definedName name="fdsg" localSheetId="80">'[1]Table 39_'!#REF!</definedName>
    <definedName name="fdsg" localSheetId="81">'[1]Table 39_'!#REF!</definedName>
    <definedName name="fdsg" localSheetId="82">'[1]Table 39_'!#REF!</definedName>
    <definedName name="fdsg" localSheetId="83">'[1]Table 39_'!#REF!</definedName>
    <definedName name="fdsg" localSheetId="84">'[1]Table 39_'!#REF!</definedName>
    <definedName name="fdsg" localSheetId="85">'[1]Table 39_'!#REF!</definedName>
    <definedName name="fdsg" localSheetId="86">'[1]Table 39_'!#REF!</definedName>
    <definedName name="fdsg" localSheetId="87">'[1]Table 39_'!#REF!</definedName>
    <definedName name="fdsg" localSheetId="88">'[1]Table 39_'!#REF!</definedName>
    <definedName name="fdsg" localSheetId="89">'[1]Table 39_'!#REF!</definedName>
    <definedName name="fdsg" localSheetId="90">'[1]Table 39_'!#REF!</definedName>
    <definedName name="fdsg" localSheetId="91">'[1]Table 39_'!#REF!</definedName>
    <definedName name="fdsg" localSheetId="92">'[1]Table 39_'!#REF!</definedName>
    <definedName name="fdsg" localSheetId="93">'[1]Table 39_'!#REF!</definedName>
    <definedName name="fdsg" localSheetId="97">'[1]Table 39_'!#REF!</definedName>
    <definedName name="fdsg" localSheetId="99">'[1]Table 39_'!#REF!</definedName>
    <definedName name="fdsg" localSheetId="102">'[1]Table 39_'!#REF!</definedName>
    <definedName name="fdsg" localSheetId="103">'[1]Table 39_'!#REF!</definedName>
    <definedName name="fdsg" localSheetId="104">'[1]Table 39_'!#REF!</definedName>
    <definedName name="fdsg" localSheetId="13">'[1]Table 39_'!#REF!</definedName>
    <definedName name="fdsg" localSheetId="25">'[1]Table 39_'!#REF!</definedName>
    <definedName name="fdsg" localSheetId="23">'[1]Table 39_'!#REF!</definedName>
    <definedName name="fdsg" localSheetId="24">'[1]Table 39_'!#REF!</definedName>
    <definedName name="fdsg" localSheetId="17">'[1]Table 39_'!#REF!</definedName>
    <definedName name="fdsg">'[1]Table 39_'!#REF!</definedName>
    <definedName name="fff" localSheetId="10">'[2]Table 39_'!#REF!</definedName>
    <definedName name="fff" localSheetId="11">'[2]Table 39_'!#REF!</definedName>
    <definedName name="fff" localSheetId="21">'[2]Table 39_'!#REF!</definedName>
    <definedName name="fff" localSheetId="22">'[2]Table 39_'!#REF!</definedName>
    <definedName name="fff" localSheetId="70">'[2]Table 39_'!#REF!</definedName>
    <definedName name="fff" localSheetId="74">'[2]Table 39_'!#REF!</definedName>
    <definedName name="fff" localSheetId="75">'[2]Table 39_'!#REF!</definedName>
    <definedName name="fff" localSheetId="76">'[2]Table 39_'!#REF!</definedName>
    <definedName name="fff" localSheetId="77">'[2]Table 39_'!#REF!</definedName>
    <definedName name="fff" localSheetId="78">'[2]Table 39_'!#REF!</definedName>
    <definedName name="fff" localSheetId="79">'[2]Table 39_'!#REF!</definedName>
    <definedName name="fff" localSheetId="80">'[2]Table 39_'!#REF!</definedName>
    <definedName name="fff" localSheetId="81">'[2]Table 39_'!#REF!</definedName>
    <definedName name="fff" localSheetId="82">'[2]Table 39_'!#REF!</definedName>
    <definedName name="fff" localSheetId="83">'[2]Table 39_'!#REF!</definedName>
    <definedName name="fff" localSheetId="84">'[2]Table 39_'!#REF!</definedName>
    <definedName name="fff" localSheetId="85">'[2]Table 39_'!#REF!</definedName>
    <definedName name="fff" localSheetId="86">'[2]Table 39_'!#REF!</definedName>
    <definedName name="fff" localSheetId="87">'[2]Table 39_'!#REF!</definedName>
    <definedName name="fff" localSheetId="88">'[2]Table 39_'!#REF!</definedName>
    <definedName name="fff" localSheetId="89">'[2]Table 39_'!#REF!</definedName>
    <definedName name="fff" localSheetId="90">'[2]Table 39_'!#REF!</definedName>
    <definedName name="fff" localSheetId="91">'[2]Table 39_'!#REF!</definedName>
    <definedName name="fff" localSheetId="92">'[2]Table 39_'!#REF!</definedName>
    <definedName name="fff" localSheetId="93">'[2]Table 39_'!#REF!</definedName>
    <definedName name="fff" localSheetId="97">'[2]Table 39_'!#REF!</definedName>
    <definedName name="fff" localSheetId="99">'[2]Table 39_'!#REF!</definedName>
    <definedName name="fff" localSheetId="102">'[2]Table 39_'!#REF!</definedName>
    <definedName name="fff" localSheetId="103">'[2]Table 39_'!#REF!</definedName>
    <definedName name="fff" localSheetId="104">'[2]Table 39_'!#REF!</definedName>
    <definedName name="fff" localSheetId="13">'[2]Table 39_'!#REF!</definedName>
    <definedName name="fff" localSheetId="25">'[2]Table 39_'!#REF!</definedName>
    <definedName name="fff" localSheetId="23">'[2]Table 39_'!#REF!</definedName>
    <definedName name="fff" localSheetId="24">'[2]Table 39_'!#REF!</definedName>
    <definedName name="fff" localSheetId="17">'[2]Table 39_'!#REF!</definedName>
    <definedName name="fff">'[2]Table 39_'!#REF!</definedName>
    <definedName name="Frequency">[3]Lists!$A$21:$A$25</definedName>
    <definedName name="ho" localSheetId="10">#REF!</definedName>
    <definedName name="ho" localSheetId="11">#REF!</definedName>
    <definedName name="ho" localSheetId="21">#REF!</definedName>
    <definedName name="ho" localSheetId="22">#REF!</definedName>
    <definedName name="ho" localSheetId="70">#REF!</definedName>
    <definedName name="ho" localSheetId="74">#REF!</definedName>
    <definedName name="ho" localSheetId="75">#REF!</definedName>
    <definedName name="ho" localSheetId="76">#REF!</definedName>
    <definedName name="ho" localSheetId="77">#REF!</definedName>
    <definedName name="ho" localSheetId="78">#REF!</definedName>
    <definedName name="ho" localSheetId="79">#REF!</definedName>
    <definedName name="ho" localSheetId="80">#REF!</definedName>
    <definedName name="ho" localSheetId="81">#REF!</definedName>
    <definedName name="ho" localSheetId="82">#REF!</definedName>
    <definedName name="ho" localSheetId="83">#REF!</definedName>
    <definedName name="ho" localSheetId="84">#REF!</definedName>
    <definedName name="ho" localSheetId="85">#REF!</definedName>
    <definedName name="ho" localSheetId="86">#REF!</definedName>
    <definedName name="ho" localSheetId="87">#REF!</definedName>
    <definedName name="ho" localSheetId="88">#REF!</definedName>
    <definedName name="ho" localSheetId="89">#REF!</definedName>
    <definedName name="ho" localSheetId="90">#REF!</definedName>
    <definedName name="ho" localSheetId="91">#REF!</definedName>
    <definedName name="ho" localSheetId="92">#REF!</definedName>
    <definedName name="ho" localSheetId="93">#REF!</definedName>
    <definedName name="ho" localSheetId="97">#REF!</definedName>
    <definedName name="ho" localSheetId="99">#REF!</definedName>
    <definedName name="ho" localSheetId="102">#REF!</definedName>
    <definedName name="ho" localSheetId="103">#REF!</definedName>
    <definedName name="ho" localSheetId="104">#REF!</definedName>
    <definedName name="ho" localSheetId="13">#REF!</definedName>
    <definedName name="ho" localSheetId="25">#REF!</definedName>
    <definedName name="ho" localSheetId="23">#REF!</definedName>
    <definedName name="ho" localSheetId="24">#REF!</definedName>
    <definedName name="ho" localSheetId="17">#REF!</definedName>
    <definedName name="ho">#REF!</definedName>
    <definedName name="JedenRadekPodSestavou" localSheetId="10">#REF!</definedName>
    <definedName name="JedenRadekPodSestavou" localSheetId="11">#REF!</definedName>
    <definedName name="JedenRadekPodSestavou" localSheetId="21">#REF!</definedName>
    <definedName name="JedenRadekPodSestavou" localSheetId="22">#REF!</definedName>
    <definedName name="JedenRadekPodSestavou" localSheetId="70">#REF!</definedName>
    <definedName name="JedenRadekPodSestavou" localSheetId="74">#REF!</definedName>
    <definedName name="JedenRadekPodSestavou" localSheetId="75">#REF!</definedName>
    <definedName name="JedenRadekPodSestavou" localSheetId="76">#REF!</definedName>
    <definedName name="JedenRadekPodSestavou" localSheetId="77">#REF!</definedName>
    <definedName name="JedenRadekPodSestavou" localSheetId="78">#REF!</definedName>
    <definedName name="JedenRadekPodSestavou" localSheetId="79">#REF!</definedName>
    <definedName name="JedenRadekPodSestavou" localSheetId="80">#REF!</definedName>
    <definedName name="JedenRadekPodSestavou" localSheetId="81">#REF!</definedName>
    <definedName name="JedenRadekPodSestavou" localSheetId="82">#REF!</definedName>
    <definedName name="JedenRadekPodSestavou" localSheetId="83">#REF!</definedName>
    <definedName name="JedenRadekPodSestavou" localSheetId="84">#REF!</definedName>
    <definedName name="JedenRadekPodSestavou" localSheetId="85">#REF!</definedName>
    <definedName name="JedenRadekPodSestavou" localSheetId="86">#REF!</definedName>
    <definedName name="JedenRadekPodSestavou" localSheetId="87">#REF!</definedName>
    <definedName name="JedenRadekPodSestavou" localSheetId="88">#REF!</definedName>
    <definedName name="JedenRadekPodSestavou" localSheetId="89">#REF!</definedName>
    <definedName name="JedenRadekPodSestavou" localSheetId="90">#REF!</definedName>
    <definedName name="JedenRadekPodSestavou" localSheetId="91">#REF!</definedName>
    <definedName name="JedenRadekPodSestavou" localSheetId="92">#REF!</definedName>
    <definedName name="JedenRadekPodSestavou" localSheetId="93">#REF!</definedName>
    <definedName name="JedenRadekPodSestavou" localSheetId="97">#REF!</definedName>
    <definedName name="JedenRadekPodSestavou" localSheetId="99">#REF!</definedName>
    <definedName name="JedenRadekPodSestavou" localSheetId="102">#REF!</definedName>
    <definedName name="JedenRadekPodSestavou" localSheetId="103">#REF!</definedName>
    <definedName name="JedenRadekPodSestavou" localSheetId="104">#REF!</definedName>
    <definedName name="JedenRadekPodSestavou" localSheetId="13">#REF!</definedName>
    <definedName name="JedenRadekPodSestavou" localSheetId="25">#REF!</definedName>
    <definedName name="JedenRadekPodSestavou" localSheetId="23">#REF!</definedName>
    <definedName name="JedenRadekPodSestavou" localSheetId="24">#REF!</definedName>
    <definedName name="JedenRadekPodSestavou" localSheetId="17">#REF!</definedName>
    <definedName name="JedenRadekPodSestavou">#REF!</definedName>
    <definedName name="JedenRadekPodSestavou_11" localSheetId="10">#REF!</definedName>
    <definedName name="JedenRadekPodSestavou_11" localSheetId="11">#REF!</definedName>
    <definedName name="JedenRadekPodSestavou_11" localSheetId="21">#REF!</definedName>
    <definedName name="JedenRadekPodSestavou_11" localSheetId="22">#REF!</definedName>
    <definedName name="JedenRadekPodSestavou_11" localSheetId="70">#REF!</definedName>
    <definedName name="JedenRadekPodSestavou_11" localSheetId="74">#REF!</definedName>
    <definedName name="JedenRadekPodSestavou_11" localSheetId="75">#REF!</definedName>
    <definedName name="JedenRadekPodSestavou_11" localSheetId="76">#REF!</definedName>
    <definedName name="JedenRadekPodSestavou_11" localSheetId="77">#REF!</definedName>
    <definedName name="JedenRadekPodSestavou_11" localSheetId="78">#REF!</definedName>
    <definedName name="JedenRadekPodSestavou_11" localSheetId="79">#REF!</definedName>
    <definedName name="JedenRadekPodSestavou_11" localSheetId="80">#REF!</definedName>
    <definedName name="JedenRadekPodSestavou_11" localSheetId="81">#REF!</definedName>
    <definedName name="JedenRadekPodSestavou_11" localSheetId="82">#REF!</definedName>
    <definedName name="JedenRadekPodSestavou_11" localSheetId="83">#REF!</definedName>
    <definedName name="JedenRadekPodSestavou_11" localSheetId="84">#REF!</definedName>
    <definedName name="JedenRadekPodSestavou_11" localSheetId="85">#REF!</definedName>
    <definedName name="JedenRadekPodSestavou_11" localSheetId="86">#REF!</definedName>
    <definedName name="JedenRadekPodSestavou_11" localSheetId="87">#REF!</definedName>
    <definedName name="JedenRadekPodSestavou_11" localSheetId="88">#REF!</definedName>
    <definedName name="JedenRadekPodSestavou_11" localSheetId="89">#REF!</definedName>
    <definedName name="JedenRadekPodSestavou_11" localSheetId="90">#REF!</definedName>
    <definedName name="JedenRadekPodSestavou_11" localSheetId="91">#REF!</definedName>
    <definedName name="JedenRadekPodSestavou_11" localSheetId="92">#REF!</definedName>
    <definedName name="JedenRadekPodSestavou_11" localSheetId="93">#REF!</definedName>
    <definedName name="JedenRadekPodSestavou_11" localSheetId="97">#REF!</definedName>
    <definedName name="JedenRadekPodSestavou_11" localSheetId="99">#REF!</definedName>
    <definedName name="JedenRadekPodSestavou_11" localSheetId="102">#REF!</definedName>
    <definedName name="JedenRadekPodSestavou_11" localSheetId="103">#REF!</definedName>
    <definedName name="JedenRadekPodSestavou_11" localSheetId="104">#REF!</definedName>
    <definedName name="JedenRadekPodSestavou_11" localSheetId="13">#REF!</definedName>
    <definedName name="JedenRadekPodSestavou_11" localSheetId="25">#REF!</definedName>
    <definedName name="JedenRadekPodSestavou_11" localSheetId="23">#REF!</definedName>
    <definedName name="JedenRadekPodSestavou_11" localSheetId="24">#REF!</definedName>
    <definedName name="JedenRadekPodSestavou_11" localSheetId="17">#REF!</definedName>
    <definedName name="JedenRadekPodSestavou_11">#REF!</definedName>
    <definedName name="JedenRadekPodSestavou_2" localSheetId="10">#REF!</definedName>
    <definedName name="JedenRadekPodSestavou_2" localSheetId="11">#REF!</definedName>
    <definedName name="JedenRadekPodSestavou_2" localSheetId="21">#REF!</definedName>
    <definedName name="JedenRadekPodSestavou_2" localSheetId="22">#REF!</definedName>
    <definedName name="JedenRadekPodSestavou_2" localSheetId="70">#REF!</definedName>
    <definedName name="JedenRadekPodSestavou_2" localSheetId="74">#REF!</definedName>
    <definedName name="JedenRadekPodSestavou_2" localSheetId="75">#REF!</definedName>
    <definedName name="JedenRadekPodSestavou_2" localSheetId="76">#REF!</definedName>
    <definedName name="JedenRadekPodSestavou_2" localSheetId="77">#REF!</definedName>
    <definedName name="JedenRadekPodSestavou_2" localSheetId="78">#REF!</definedName>
    <definedName name="JedenRadekPodSestavou_2" localSheetId="79">#REF!</definedName>
    <definedName name="JedenRadekPodSestavou_2" localSheetId="80">#REF!</definedName>
    <definedName name="JedenRadekPodSestavou_2" localSheetId="81">#REF!</definedName>
    <definedName name="JedenRadekPodSestavou_2" localSheetId="82">#REF!</definedName>
    <definedName name="JedenRadekPodSestavou_2" localSheetId="83">#REF!</definedName>
    <definedName name="JedenRadekPodSestavou_2" localSheetId="84">#REF!</definedName>
    <definedName name="JedenRadekPodSestavou_2" localSheetId="85">#REF!</definedName>
    <definedName name="JedenRadekPodSestavou_2" localSheetId="86">#REF!</definedName>
    <definedName name="JedenRadekPodSestavou_2" localSheetId="87">#REF!</definedName>
    <definedName name="JedenRadekPodSestavou_2" localSheetId="88">#REF!</definedName>
    <definedName name="JedenRadekPodSestavou_2" localSheetId="89">#REF!</definedName>
    <definedName name="JedenRadekPodSestavou_2" localSheetId="90">#REF!</definedName>
    <definedName name="JedenRadekPodSestavou_2" localSheetId="91">#REF!</definedName>
    <definedName name="JedenRadekPodSestavou_2" localSheetId="92">#REF!</definedName>
    <definedName name="JedenRadekPodSestavou_2" localSheetId="93">#REF!</definedName>
    <definedName name="JedenRadekPodSestavou_2" localSheetId="97">#REF!</definedName>
    <definedName name="JedenRadekPodSestavou_2" localSheetId="99">#REF!</definedName>
    <definedName name="JedenRadekPodSestavou_2" localSheetId="102">#REF!</definedName>
    <definedName name="JedenRadekPodSestavou_2" localSheetId="103">#REF!</definedName>
    <definedName name="JedenRadekPodSestavou_2" localSheetId="104">#REF!</definedName>
    <definedName name="JedenRadekPodSestavou_2" localSheetId="13">#REF!</definedName>
    <definedName name="JedenRadekPodSestavou_2" localSheetId="25">#REF!</definedName>
    <definedName name="JedenRadekPodSestavou_2" localSheetId="23">#REF!</definedName>
    <definedName name="JedenRadekPodSestavou_2" localSheetId="24">#REF!</definedName>
    <definedName name="JedenRadekPodSestavou_2" localSheetId="17">#REF!</definedName>
    <definedName name="JedenRadekPodSestavou_2">#REF!</definedName>
    <definedName name="JedenRadekPodSestavou_28" localSheetId="10">#REF!</definedName>
    <definedName name="JedenRadekPodSestavou_28" localSheetId="11">#REF!</definedName>
    <definedName name="JedenRadekPodSestavou_28" localSheetId="21">#REF!</definedName>
    <definedName name="JedenRadekPodSestavou_28" localSheetId="22">#REF!</definedName>
    <definedName name="JedenRadekPodSestavou_28" localSheetId="70">#REF!</definedName>
    <definedName name="JedenRadekPodSestavou_28" localSheetId="74">#REF!</definedName>
    <definedName name="JedenRadekPodSestavou_28" localSheetId="75">#REF!</definedName>
    <definedName name="JedenRadekPodSestavou_28" localSheetId="76">#REF!</definedName>
    <definedName name="JedenRadekPodSestavou_28" localSheetId="77">#REF!</definedName>
    <definedName name="JedenRadekPodSestavou_28" localSheetId="78">#REF!</definedName>
    <definedName name="JedenRadekPodSestavou_28" localSheetId="79">#REF!</definedName>
    <definedName name="JedenRadekPodSestavou_28" localSheetId="80">#REF!</definedName>
    <definedName name="JedenRadekPodSestavou_28" localSheetId="81">#REF!</definedName>
    <definedName name="JedenRadekPodSestavou_28" localSheetId="82">#REF!</definedName>
    <definedName name="JedenRadekPodSestavou_28" localSheetId="83">#REF!</definedName>
    <definedName name="JedenRadekPodSestavou_28" localSheetId="84">#REF!</definedName>
    <definedName name="JedenRadekPodSestavou_28" localSheetId="85">#REF!</definedName>
    <definedName name="JedenRadekPodSestavou_28" localSheetId="86">#REF!</definedName>
    <definedName name="JedenRadekPodSestavou_28" localSheetId="87">#REF!</definedName>
    <definedName name="JedenRadekPodSestavou_28" localSheetId="88">#REF!</definedName>
    <definedName name="JedenRadekPodSestavou_28" localSheetId="89">#REF!</definedName>
    <definedName name="JedenRadekPodSestavou_28" localSheetId="90">#REF!</definedName>
    <definedName name="JedenRadekPodSestavou_28" localSheetId="91">#REF!</definedName>
    <definedName name="JedenRadekPodSestavou_28" localSheetId="92">#REF!</definedName>
    <definedName name="JedenRadekPodSestavou_28" localSheetId="93">#REF!</definedName>
    <definedName name="JedenRadekPodSestavou_28" localSheetId="97">#REF!</definedName>
    <definedName name="JedenRadekPodSestavou_28" localSheetId="99">#REF!</definedName>
    <definedName name="JedenRadekPodSestavou_28" localSheetId="102">#REF!</definedName>
    <definedName name="JedenRadekPodSestavou_28" localSheetId="103">#REF!</definedName>
    <definedName name="JedenRadekPodSestavou_28" localSheetId="104">#REF!</definedName>
    <definedName name="JedenRadekPodSestavou_28" localSheetId="13">#REF!</definedName>
    <definedName name="JedenRadekPodSestavou_28" localSheetId="25">#REF!</definedName>
    <definedName name="JedenRadekPodSestavou_28" localSheetId="23">#REF!</definedName>
    <definedName name="JedenRadekPodSestavou_28" localSheetId="24">#REF!</definedName>
    <definedName name="JedenRadekPodSestavou_28" localSheetId="17">#REF!</definedName>
    <definedName name="JedenRadekPodSestavou_28">#REF!</definedName>
    <definedName name="JedenRadekVedleSestavy" localSheetId="10">#REF!</definedName>
    <definedName name="JedenRadekVedleSestavy" localSheetId="11">#REF!</definedName>
    <definedName name="JedenRadekVedleSestavy" localSheetId="21">#REF!</definedName>
    <definedName name="JedenRadekVedleSestavy" localSheetId="22">#REF!</definedName>
    <definedName name="JedenRadekVedleSestavy" localSheetId="70">#REF!</definedName>
    <definedName name="JedenRadekVedleSestavy" localSheetId="74">#REF!</definedName>
    <definedName name="JedenRadekVedleSestavy" localSheetId="75">#REF!</definedName>
    <definedName name="JedenRadekVedleSestavy" localSheetId="76">#REF!</definedName>
    <definedName name="JedenRadekVedleSestavy" localSheetId="77">#REF!</definedName>
    <definedName name="JedenRadekVedleSestavy" localSheetId="78">#REF!</definedName>
    <definedName name="JedenRadekVedleSestavy" localSheetId="79">#REF!</definedName>
    <definedName name="JedenRadekVedleSestavy" localSheetId="80">#REF!</definedName>
    <definedName name="JedenRadekVedleSestavy" localSheetId="81">#REF!</definedName>
    <definedName name="JedenRadekVedleSestavy" localSheetId="82">#REF!</definedName>
    <definedName name="JedenRadekVedleSestavy" localSheetId="83">#REF!</definedName>
    <definedName name="JedenRadekVedleSestavy" localSheetId="84">#REF!</definedName>
    <definedName name="JedenRadekVedleSestavy" localSheetId="85">#REF!</definedName>
    <definedName name="JedenRadekVedleSestavy" localSheetId="86">#REF!</definedName>
    <definedName name="JedenRadekVedleSestavy" localSheetId="87">#REF!</definedName>
    <definedName name="JedenRadekVedleSestavy" localSheetId="88">#REF!</definedName>
    <definedName name="JedenRadekVedleSestavy" localSheetId="89">#REF!</definedName>
    <definedName name="JedenRadekVedleSestavy" localSheetId="90">#REF!</definedName>
    <definedName name="JedenRadekVedleSestavy" localSheetId="91">#REF!</definedName>
    <definedName name="JedenRadekVedleSestavy" localSheetId="92">#REF!</definedName>
    <definedName name="JedenRadekVedleSestavy" localSheetId="93">#REF!</definedName>
    <definedName name="JedenRadekVedleSestavy" localSheetId="97">#REF!</definedName>
    <definedName name="JedenRadekVedleSestavy" localSheetId="99">#REF!</definedName>
    <definedName name="JedenRadekVedleSestavy" localSheetId="102">#REF!</definedName>
    <definedName name="JedenRadekVedleSestavy" localSheetId="103">#REF!</definedName>
    <definedName name="JedenRadekVedleSestavy" localSheetId="104">#REF!</definedName>
    <definedName name="JedenRadekVedleSestavy" localSheetId="13">#REF!</definedName>
    <definedName name="JedenRadekVedleSestavy" localSheetId="25">#REF!</definedName>
    <definedName name="JedenRadekVedleSestavy" localSheetId="23">#REF!</definedName>
    <definedName name="JedenRadekVedleSestavy" localSheetId="24">#REF!</definedName>
    <definedName name="JedenRadekVedleSestavy" localSheetId="17">#REF!</definedName>
    <definedName name="JedenRadekVedleSestavy">#REF!</definedName>
    <definedName name="JedenRadekVedleSestavy_11" localSheetId="10">#REF!</definedName>
    <definedName name="JedenRadekVedleSestavy_11" localSheetId="11">#REF!</definedName>
    <definedName name="JedenRadekVedleSestavy_11" localSheetId="21">#REF!</definedName>
    <definedName name="JedenRadekVedleSestavy_11" localSheetId="22">#REF!</definedName>
    <definedName name="JedenRadekVedleSestavy_11" localSheetId="70">#REF!</definedName>
    <definedName name="JedenRadekVedleSestavy_11" localSheetId="74">#REF!</definedName>
    <definedName name="JedenRadekVedleSestavy_11" localSheetId="75">#REF!</definedName>
    <definedName name="JedenRadekVedleSestavy_11" localSheetId="76">#REF!</definedName>
    <definedName name="JedenRadekVedleSestavy_11" localSheetId="77">#REF!</definedName>
    <definedName name="JedenRadekVedleSestavy_11" localSheetId="78">#REF!</definedName>
    <definedName name="JedenRadekVedleSestavy_11" localSheetId="79">#REF!</definedName>
    <definedName name="JedenRadekVedleSestavy_11" localSheetId="80">#REF!</definedName>
    <definedName name="JedenRadekVedleSestavy_11" localSheetId="81">#REF!</definedName>
    <definedName name="JedenRadekVedleSestavy_11" localSheetId="82">#REF!</definedName>
    <definedName name="JedenRadekVedleSestavy_11" localSheetId="83">#REF!</definedName>
    <definedName name="JedenRadekVedleSestavy_11" localSheetId="84">#REF!</definedName>
    <definedName name="JedenRadekVedleSestavy_11" localSheetId="85">#REF!</definedName>
    <definedName name="JedenRadekVedleSestavy_11" localSheetId="86">#REF!</definedName>
    <definedName name="JedenRadekVedleSestavy_11" localSheetId="87">#REF!</definedName>
    <definedName name="JedenRadekVedleSestavy_11" localSheetId="88">#REF!</definedName>
    <definedName name="JedenRadekVedleSestavy_11" localSheetId="89">#REF!</definedName>
    <definedName name="JedenRadekVedleSestavy_11" localSheetId="90">#REF!</definedName>
    <definedName name="JedenRadekVedleSestavy_11" localSheetId="91">#REF!</definedName>
    <definedName name="JedenRadekVedleSestavy_11" localSheetId="92">#REF!</definedName>
    <definedName name="JedenRadekVedleSestavy_11" localSheetId="93">#REF!</definedName>
    <definedName name="JedenRadekVedleSestavy_11" localSheetId="97">#REF!</definedName>
    <definedName name="JedenRadekVedleSestavy_11" localSheetId="99">#REF!</definedName>
    <definedName name="JedenRadekVedleSestavy_11" localSheetId="102">#REF!</definedName>
    <definedName name="JedenRadekVedleSestavy_11" localSheetId="103">#REF!</definedName>
    <definedName name="JedenRadekVedleSestavy_11" localSheetId="104">#REF!</definedName>
    <definedName name="JedenRadekVedleSestavy_11" localSheetId="13">#REF!</definedName>
    <definedName name="JedenRadekVedleSestavy_11" localSheetId="25">#REF!</definedName>
    <definedName name="JedenRadekVedleSestavy_11" localSheetId="23">#REF!</definedName>
    <definedName name="JedenRadekVedleSestavy_11" localSheetId="24">#REF!</definedName>
    <definedName name="JedenRadekVedleSestavy_11" localSheetId="17">#REF!</definedName>
    <definedName name="JedenRadekVedleSestavy_11">#REF!</definedName>
    <definedName name="JedenRadekVedleSestavy_2" localSheetId="10">#REF!</definedName>
    <definedName name="JedenRadekVedleSestavy_2" localSheetId="11">#REF!</definedName>
    <definedName name="JedenRadekVedleSestavy_2" localSheetId="21">#REF!</definedName>
    <definedName name="JedenRadekVedleSestavy_2" localSheetId="22">#REF!</definedName>
    <definedName name="JedenRadekVedleSestavy_2" localSheetId="70">#REF!</definedName>
    <definedName name="JedenRadekVedleSestavy_2" localSheetId="74">#REF!</definedName>
    <definedName name="JedenRadekVedleSestavy_2" localSheetId="75">#REF!</definedName>
    <definedName name="JedenRadekVedleSestavy_2" localSheetId="76">#REF!</definedName>
    <definedName name="JedenRadekVedleSestavy_2" localSheetId="77">#REF!</definedName>
    <definedName name="JedenRadekVedleSestavy_2" localSheetId="78">#REF!</definedName>
    <definedName name="JedenRadekVedleSestavy_2" localSheetId="79">#REF!</definedName>
    <definedName name="JedenRadekVedleSestavy_2" localSheetId="80">#REF!</definedName>
    <definedName name="JedenRadekVedleSestavy_2" localSheetId="81">#REF!</definedName>
    <definedName name="JedenRadekVedleSestavy_2" localSheetId="82">#REF!</definedName>
    <definedName name="JedenRadekVedleSestavy_2" localSheetId="83">#REF!</definedName>
    <definedName name="JedenRadekVedleSestavy_2" localSheetId="84">#REF!</definedName>
    <definedName name="JedenRadekVedleSestavy_2" localSheetId="85">#REF!</definedName>
    <definedName name="JedenRadekVedleSestavy_2" localSheetId="86">#REF!</definedName>
    <definedName name="JedenRadekVedleSestavy_2" localSheetId="87">#REF!</definedName>
    <definedName name="JedenRadekVedleSestavy_2" localSheetId="88">#REF!</definedName>
    <definedName name="JedenRadekVedleSestavy_2" localSheetId="89">#REF!</definedName>
    <definedName name="JedenRadekVedleSestavy_2" localSheetId="90">#REF!</definedName>
    <definedName name="JedenRadekVedleSestavy_2" localSheetId="91">#REF!</definedName>
    <definedName name="JedenRadekVedleSestavy_2" localSheetId="92">#REF!</definedName>
    <definedName name="JedenRadekVedleSestavy_2" localSheetId="93">#REF!</definedName>
    <definedName name="JedenRadekVedleSestavy_2" localSheetId="97">#REF!</definedName>
    <definedName name="JedenRadekVedleSestavy_2" localSheetId="99">#REF!</definedName>
    <definedName name="JedenRadekVedleSestavy_2" localSheetId="102">#REF!</definedName>
    <definedName name="JedenRadekVedleSestavy_2" localSheetId="103">#REF!</definedName>
    <definedName name="JedenRadekVedleSestavy_2" localSheetId="104">#REF!</definedName>
    <definedName name="JedenRadekVedleSestavy_2" localSheetId="13">#REF!</definedName>
    <definedName name="JedenRadekVedleSestavy_2" localSheetId="25">#REF!</definedName>
    <definedName name="JedenRadekVedleSestavy_2" localSheetId="23">#REF!</definedName>
    <definedName name="JedenRadekVedleSestavy_2" localSheetId="24">#REF!</definedName>
    <definedName name="JedenRadekVedleSestavy_2" localSheetId="17">#REF!</definedName>
    <definedName name="JedenRadekVedleSestavy_2">#REF!</definedName>
    <definedName name="JedenRadekVedleSestavy_28" localSheetId="10">#REF!</definedName>
    <definedName name="JedenRadekVedleSestavy_28" localSheetId="11">#REF!</definedName>
    <definedName name="JedenRadekVedleSestavy_28" localSheetId="21">#REF!</definedName>
    <definedName name="JedenRadekVedleSestavy_28" localSheetId="22">#REF!</definedName>
    <definedName name="JedenRadekVedleSestavy_28" localSheetId="70">#REF!</definedName>
    <definedName name="JedenRadekVedleSestavy_28" localSheetId="74">#REF!</definedName>
    <definedName name="JedenRadekVedleSestavy_28" localSheetId="75">#REF!</definedName>
    <definedName name="JedenRadekVedleSestavy_28" localSheetId="76">#REF!</definedName>
    <definedName name="JedenRadekVedleSestavy_28" localSheetId="77">#REF!</definedName>
    <definedName name="JedenRadekVedleSestavy_28" localSheetId="78">#REF!</definedName>
    <definedName name="JedenRadekVedleSestavy_28" localSheetId="79">#REF!</definedName>
    <definedName name="JedenRadekVedleSestavy_28" localSheetId="80">#REF!</definedName>
    <definedName name="JedenRadekVedleSestavy_28" localSheetId="81">#REF!</definedName>
    <definedName name="JedenRadekVedleSestavy_28" localSheetId="82">#REF!</definedName>
    <definedName name="JedenRadekVedleSestavy_28" localSheetId="83">#REF!</definedName>
    <definedName name="JedenRadekVedleSestavy_28" localSheetId="84">#REF!</definedName>
    <definedName name="JedenRadekVedleSestavy_28" localSheetId="85">#REF!</definedName>
    <definedName name="JedenRadekVedleSestavy_28" localSheetId="86">#REF!</definedName>
    <definedName name="JedenRadekVedleSestavy_28" localSheetId="87">#REF!</definedName>
    <definedName name="JedenRadekVedleSestavy_28" localSheetId="88">#REF!</definedName>
    <definedName name="JedenRadekVedleSestavy_28" localSheetId="89">#REF!</definedName>
    <definedName name="JedenRadekVedleSestavy_28" localSheetId="90">#REF!</definedName>
    <definedName name="JedenRadekVedleSestavy_28" localSheetId="91">#REF!</definedName>
    <definedName name="JedenRadekVedleSestavy_28" localSheetId="92">#REF!</definedName>
    <definedName name="JedenRadekVedleSestavy_28" localSheetId="93">#REF!</definedName>
    <definedName name="JedenRadekVedleSestavy_28" localSheetId="97">#REF!</definedName>
    <definedName name="JedenRadekVedleSestavy_28" localSheetId="99">#REF!</definedName>
    <definedName name="JedenRadekVedleSestavy_28" localSheetId="102">#REF!</definedName>
    <definedName name="JedenRadekVedleSestavy_28" localSheetId="103">#REF!</definedName>
    <definedName name="JedenRadekVedleSestavy_28" localSheetId="104">#REF!</definedName>
    <definedName name="JedenRadekVedleSestavy_28" localSheetId="13">#REF!</definedName>
    <definedName name="JedenRadekVedleSestavy_28" localSheetId="25">#REF!</definedName>
    <definedName name="JedenRadekVedleSestavy_28" localSheetId="23">#REF!</definedName>
    <definedName name="JedenRadekVedleSestavy_28" localSheetId="24">#REF!</definedName>
    <definedName name="JedenRadekVedleSestavy_28" localSheetId="17">#REF!</definedName>
    <definedName name="JedenRadekVedleSestavy_28">#REF!</definedName>
    <definedName name="kk">'[4]List details'!$C$5:$C$8</definedName>
    <definedName name="ll">'[4]List details'!$C$5:$C$8</definedName>
    <definedName name="MaxOblastTabulky" localSheetId="10">#REF!</definedName>
    <definedName name="MaxOblastTabulky" localSheetId="11">#REF!</definedName>
    <definedName name="MaxOblastTabulky" localSheetId="21">#REF!</definedName>
    <definedName name="MaxOblastTabulky" localSheetId="22">#REF!</definedName>
    <definedName name="MaxOblastTabulky" localSheetId="70">#REF!</definedName>
    <definedName name="MaxOblastTabulky" localSheetId="74">#REF!</definedName>
    <definedName name="MaxOblastTabulky" localSheetId="75">#REF!</definedName>
    <definedName name="MaxOblastTabulky" localSheetId="76">#REF!</definedName>
    <definedName name="MaxOblastTabulky" localSheetId="77">#REF!</definedName>
    <definedName name="MaxOblastTabulky" localSheetId="78">#REF!</definedName>
    <definedName name="MaxOblastTabulky" localSheetId="79">#REF!</definedName>
    <definedName name="MaxOblastTabulky" localSheetId="80">#REF!</definedName>
    <definedName name="MaxOblastTabulky" localSheetId="81">#REF!</definedName>
    <definedName name="MaxOblastTabulky" localSheetId="82">#REF!</definedName>
    <definedName name="MaxOblastTabulky" localSheetId="83">#REF!</definedName>
    <definedName name="MaxOblastTabulky" localSheetId="84">#REF!</definedName>
    <definedName name="MaxOblastTabulky" localSheetId="85">#REF!</definedName>
    <definedName name="MaxOblastTabulky" localSheetId="86">#REF!</definedName>
    <definedName name="MaxOblastTabulky" localSheetId="87">#REF!</definedName>
    <definedName name="MaxOblastTabulky" localSheetId="88">#REF!</definedName>
    <definedName name="MaxOblastTabulky" localSheetId="89">#REF!</definedName>
    <definedName name="MaxOblastTabulky" localSheetId="90">#REF!</definedName>
    <definedName name="MaxOblastTabulky" localSheetId="91">#REF!</definedName>
    <definedName name="MaxOblastTabulky" localSheetId="92">#REF!</definedName>
    <definedName name="MaxOblastTabulky" localSheetId="93">#REF!</definedName>
    <definedName name="MaxOblastTabulky" localSheetId="97">#REF!</definedName>
    <definedName name="MaxOblastTabulky" localSheetId="99">#REF!</definedName>
    <definedName name="MaxOblastTabulky" localSheetId="102">#REF!</definedName>
    <definedName name="MaxOblastTabulky" localSheetId="103">#REF!</definedName>
    <definedName name="MaxOblastTabulky" localSheetId="104">#REF!</definedName>
    <definedName name="MaxOblastTabulky" localSheetId="13">#REF!</definedName>
    <definedName name="MaxOblastTabulky" localSheetId="25">#REF!</definedName>
    <definedName name="MaxOblastTabulky" localSheetId="23">#REF!</definedName>
    <definedName name="MaxOblastTabulky" localSheetId="24">#REF!</definedName>
    <definedName name="MaxOblastTabulky" localSheetId="17">#REF!</definedName>
    <definedName name="MaxOblastTabulky">#REF!</definedName>
    <definedName name="MaxOblastTabulky_11" localSheetId="10">#REF!</definedName>
    <definedName name="MaxOblastTabulky_11" localSheetId="11">#REF!</definedName>
    <definedName name="MaxOblastTabulky_11" localSheetId="21">#REF!</definedName>
    <definedName name="MaxOblastTabulky_11" localSheetId="22">#REF!</definedName>
    <definedName name="MaxOblastTabulky_11" localSheetId="70">#REF!</definedName>
    <definedName name="MaxOblastTabulky_11" localSheetId="74">#REF!</definedName>
    <definedName name="MaxOblastTabulky_11" localSheetId="75">#REF!</definedName>
    <definedName name="MaxOblastTabulky_11" localSheetId="76">#REF!</definedName>
    <definedName name="MaxOblastTabulky_11" localSheetId="77">#REF!</definedName>
    <definedName name="MaxOblastTabulky_11" localSheetId="78">#REF!</definedName>
    <definedName name="MaxOblastTabulky_11" localSheetId="79">#REF!</definedName>
    <definedName name="MaxOblastTabulky_11" localSheetId="80">#REF!</definedName>
    <definedName name="MaxOblastTabulky_11" localSheetId="81">#REF!</definedName>
    <definedName name="MaxOblastTabulky_11" localSheetId="82">#REF!</definedName>
    <definedName name="MaxOblastTabulky_11" localSheetId="83">#REF!</definedName>
    <definedName name="MaxOblastTabulky_11" localSheetId="84">#REF!</definedName>
    <definedName name="MaxOblastTabulky_11" localSheetId="85">#REF!</definedName>
    <definedName name="MaxOblastTabulky_11" localSheetId="86">#REF!</definedName>
    <definedName name="MaxOblastTabulky_11" localSheetId="87">#REF!</definedName>
    <definedName name="MaxOblastTabulky_11" localSheetId="88">#REF!</definedName>
    <definedName name="MaxOblastTabulky_11" localSheetId="89">#REF!</definedName>
    <definedName name="MaxOblastTabulky_11" localSheetId="90">#REF!</definedName>
    <definedName name="MaxOblastTabulky_11" localSheetId="91">#REF!</definedName>
    <definedName name="MaxOblastTabulky_11" localSheetId="92">#REF!</definedName>
    <definedName name="MaxOblastTabulky_11" localSheetId="93">#REF!</definedName>
    <definedName name="MaxOblastTabulky_11" localSheetId="97">#REF!</definedName>
    <definedName name="MaxOblastTabulky_11" localSheetId="99">#REF!</definedName>
    <definedName name="MaxOblastTabulky_11" localSheetId="102">#REF!</definedName>
    <definedName name="MaxOblastTabulky_11" localSheetId="103">#REF!</definedName>
    <definedName name="MaxOblastTabulky_11" localSheetId="104">#REF!</definedName>
    <definedName name="MaxOblastTabulky_11" localSheetId="13">#REF!</definedName>
    <definedName name="MaxOblastTabulky_11" localSheetId="25">#REF!</definedName>
    <definedName name="MaxOblastTabulky_11" localSheetId="23">#REF!</definedName>
    <definedName name="MaxOblastTabulky_11" localSheetId="24">#REF!</definedName>
    <definedName name="MaxOblastTabulky_11" localSheetId="17">#REF!</definedName>
    <definedName name="MaxOblastTabulky_11">#REF!</definedName>
    <definedName name="MaxOblastTabulky_2" localSheetId="10">#REF!</definedName>
    <definedName name="MaxOblastTabulky_2" localSheetId="11">#REF!</definedName>
    <definedName name="MaxOblastTabulky_2" localSheetId="21">#REF!</definedName>
    <definedName name="MaxOblastTabulky_2" localSheetId="22">#REF!</definedName>
    <definedName name="MaxOblastTabulky_2" localSheetId="70">#REF!</definedName>
    <definedName name="MaxOblastTabulky_2" localSheetId="74">#REF!</definedName>
    <definedName name="MaxOblastTabulky_2" localSheetId="75">#REF!</definedName>
    <definedName name="MaxOblastTabulky_2" localSheetId="76">#REF!</definedName>
    <definedName name="MaxOblastTabulky_2" localSheetId="77">#REF!</definedName>
    <definedName name="MaxOblastTabulky_2" localSheetId="78">#REF!</definedName>
    <definedName name="MaxOblastTabulky_2" localSheetId="79">#REF!</definedName>
    <definedName name="MaxOblastTabulky_2" localSheetId="80">#REF!</definedName>
    <definedName name="MaxOblastTabulky_2" localSheetId="81">#REF!</definedName>
    <definedName name="MaxOblastTabulky_2" localSheetId="82">#REF!</definedName>
    <definedName name="MaxOblastTabulky_2" localSheetId="83">#REF!</definedName>
    <definedName name="MaxOblastTabulky_2" localSheetId="84">#REF!</definedName>
    <definedName name="MaxOblastTabulky_2" localSheetId="85">#REF!</definedName>
    <definedName name="MaxOblastTabulky_2" localSheetId="86">#REF!</definedName>
    <definedName name="MaxOblastTabulky_2" localSheetId="87">#REF!</definedName>
    <definedName name="MaxOblastTabulky_2" localSheetId="88">#REF!</definedName>
    <definedName name="MaxOblastTabulky_2" localSheetId="89">#REF!</definedName>
    <definedName name="MaxOblastTabulky_2" localSheetId="90">#REF!</definedName>
    <definedName name="MaxOblastTabulky_2" localSheetId="91">#REF!</definedName>
    <definedName name="MaxOblastTabulky_2" localSheetId="92">#REF!</definedName>
    <definedName name="MaxOblastTabulky_2" localSheetId="93">#REF!</definedName>
    <definedName name="MaxOblastTabulky_2" localSheetId="97">#REF!</definedName>
    <definedName name="MaxOblastTabulky_2" localSheetId="99">#REF!</definedName>
    <definedName name="MaxOblastTabulky_2" localSheetId="102">#REF!</definedName>
    <definedName name="MaxOblastTabulky_2" localSheetId="103">#REF!</definedName>
    <definedName name="MaxOblastTabulky_2" localSheetId="104">#REF!</definedName>
    <definedName name="MaxOblastTabulky_2" localSheetId="13">#REF!</definedName>
    <definedName name="MaxOblastTabulky_2" localSheetId="25">#REF!</definedName>
    <definedName name="MaxOblastTabulky_2" localSheetId="23">#REF!</definedName>
    <definedName name="MaxOblastTabulky_2" localSheetId="24">#REF!</definedName>
    <definedName name="MaxOblastTabulky_2" localSheetId="17">#REF!</definedName>
    <definedName name="MaxOblastTabulky_2">#REF!</definedName>
    <definedName name="MaxOblastTabulky_28" localSheetId="10">#REF!</definedName>
    <definedName name="MaxOblastTabulky_28" localSheetId="11">#REF!</definedName>
    <definedName name="MaxOblastTabulky_28" localSheetId="21">#REF!</definedName>
    <definedName name="MaxOblastTabulky_28" localSheetId="22">#REF!</definedName>
    <definedName name="MaxOblastTabulky_28" localSheetId="70">#REF!</definedName>
    <definedName name="MaxOblastTabulky_28" localSheetId="74">#REF!</definedName>
    <definedName name="MaxOblastTabulky_28" localSheetId="75">#REF!</definedName>
    <definedName name="MaxOblastTabulky_28" localSheetId="76">#REF!</definedName>
    <definedName name="MaxOblastTabulky_28" localSheetId="77">#REF!</definedName>
    <definedName name="MaxOblastTabulky_28" localSheetId="78">#REF!</definedName>
    <definedName name="MaxOblastTabulky_28" localSheetId="79">#REF!</definedName>
    <definedName name="MaxOblastTabulky_28" localSheetId="80">#REF!</definedName>
    <definedName name="MaxOblastTabulky_28" localSheetId="81">#REF!</definedName>
    <definedName name="MaxOblastTabulky_28" localSheetId="82">#REF!</definedName>
    <definedName name="MaxOblastTabulky_28" localSheetId="83">#REF!</definedName>
    <definedName name="MaxOblastTabulky_28" localSheetId="84">#REF!</definedName>
    <definedName name="MaxOblastTabulky_28" localSheetId="85">#REF!</definedName>
    <definedName name="MaxOblastTabulky_28" localSheetId="86">#REF!</definedName>
    <definedName name="MaxOblastTabulky_28" localSheetId="87">#REF!</definedName>
    <definedName name="MaxOblastTabulky_28" localSheetId="88">#REF!</definedName>
    <definedName name="MaxOblastTabulky_28" localSheetId="89">#REF!</definedName>
    <definedName name="MaxOblastTabulky_28" localSheetId="90">#REF!</definedName>
    <definedName name="MaxOblastTabulky_28" localSheetId="91">#REF!</definedName>
    <definedName name="MaxOblastTabulky_28" localSheetId="92">#REF!</definedName>
    <definedName name="MaxOblastTabulky_28" localSheetId="93">#REF!</definedName>
    <definedName name="MaxOblastTabulky_28" localSheetId="97">#REF!</definedName>
    <definedName name="MaxOblastTabulky_28" localSheetId="99">#REF!</definedName>
    <definedName name="MaxOblastTabulky_28" localSheetId="102">#REF!</definedName>
    <definedName name="MaxOblastTabulky_28" localSheetId="103">#REF!</definedName>
    <definedName name="MaxOblastTabulky_28" localSheetId="104">#REF!</definedName>
    <definedName name="MaxOblastTabulky_28" localSheetId="13">#REF!</definedName>
    <definedName name="MaxOblastTabulky_28" localSheetId="25">#REF!</definedName>
    <definedName name="MaxOblastTabulky_28" localSheetId="23">#REF!</definedName>
    <definedName name="MaxOblastTabulky_28" localSheetId="24">#REF!</definedName>
    <definedName name="MaxOblastTabulky_28" localSheetId="17">#REF!</definedName>
    <definedName name="MaxOblastTabulky_28">#REF!</definedName>
    <definedName name="OblastDat2" localSheetId="10">#REF!</definedName>
    <definedName name="OblastDat2" localSheetId="11">#REF!</definedName>
    <definedName name="OblastDat2" localSheetId="21">#REF!</definedName>
    <definedName name="OblastDat2" localSheetId="22">#REF!</definedName>
    <definedName name="OblastDat2" localSheetId="70">#REF!</definedName>
    <definedName name="OblastDat2" localSheetId="74">#REF!</definedName>
    <definedName name="OblastDat2" localSheetId="75">#REF!</definedName>
    <definedName name="OblastDat2" localSheetId="76">#REF!</definedName>
    <definedName name="OblastDat2" localSheetId="77">#REF!</definedName>
    <definedName name="OblastDat2" localSheetId="78">#REF!</definedName>
    <definedName name="OblastDat2" localSheetId="79">#REF!</definedName>
    <definedName name="OblastDat2" localSheetId="80">#REF!</definedName>
    <definedName name="OblastDat2" localSheetId="81">#REF!</definedName>
    <definedName name="OblastDat2" localSheetId="82">#REF!</definedName>
    <definedName name="OblastDat2" localSheetId="83">#REF!</definedName>
    <definedName name="OblastDat2" localSheetId="84">#REF!</definedName>
    <definedName name="OblastDat2" localSheetId="85">#REF!</definedName>
    <definedName name="OblastDat2" localSheetId="86">#REF!</definedName>
    <definedName name="OblastDat2" localSheetId="87">#REF!</definedName>
    <definedName name="OblastDat2" localSheetId="88">#REF!</definedName>
    <definedName name="OblastDat2" localSheetId="89">#REF!</definedName>
    <definedName name="OblastDat2" localSheetId="90">#REF!</definedName>
    <definedName name="OblastDat2" localSheetId="91">#REF!</definedName>
    <definedName name="OblastDat2" localSheetId="92">#REF!</definedName>
    <definedName name="OblastDat2" localSheetId="93">#REF!</definedName>
    <definedName name="OblastDat2" localSheetId="97">#REF!</definedName>
    <definedName name="OblastDat2" localSheetId="99">#REF!</definedName>
    <definedName name="OblastDat2" localSheetId="102">#REF!</definedName>
    <definedName name="OblastDat2" localSheetId="103">#REF!</definedName>
    <definedName name="OblastDat2" localSheetId="104">#REF!</definedName>
    <definedName name="OblastDat2" localSheetId="13">#REF!</definedName>
    <definedName name="OblastDat2" localSheetId="25">#REF!</definedName>
    <definedName name="OblastDat2" localSheetId="23">#REF!</definedName>
    <definedName name="OblastDat2" localSheetId="24">#REF!</definedName>
    <definedName name="OblastDat2" localSheetId="17">#REF!</definedName>
    <definedName name="OblastDat2">#REF!</definedName>
    <definedName name="OblastDat2_11" localSheetId="10">#REF!</definedName>
    <definedName name="OblastDat2_11" localSheetId="11">#REF!</definedName>
    <definedName name="OblastDat2_11" localSheetId="21">#REF!</definedName>
    <definedName name="OblastDat2_11" localSheetId="22">#REF!</definedName>
    <definedName name="OblastDat2_11" localSheetId="70">#REF!</definedName>
    <definedName name="OblastDat2_11" localSheetId="74">#REF!</definedName>
    <definedName name="OblastDat2_11" localSheetId="75">#REF!</definedName>
    <definedName name="OblastDat2_11" localSheetId="76">#REF!</definedName>
    <definedName name="OblastDat2_11" localSheetId="77">#REF!</definedName>
    <definedName name="OblastDat2_11" localSheetId="78">#REF!</definedName>
    <definedName name="OblastDat2_11" localSheetId="79">#REF!</definedName>
    <definedName name="OblastDat2_11" localSheetId="80">#REF!</definedName>
    <definedName name="OblastDat2_11" localSheetId="81">#REF!</definedName>
    <definedName name="OblastDat2_11" localSheetId="82">#REF!</definedName>
    <definedName name="OblastDat2_11" localSheetId="83">#REF!</definedName>
    <definedName name="OblastDat2_11" localSheetId="84">#REF!</definedName>
    <definedName name="OblastDat2_11" localSheetId="85">#REF!</definedName>
    <definedName name="OblastDat2_11" localSheetId="86">#REF!</definedName>
    <definedName name="OblastDat2_11" localSheetId="87">#REF!</definedName>
    <definedName name="OblastDat2_11" localSheetId="88">#REF!</definedName>
    <definedName name="OblastDat2_11" localSheetId="89">#REF!</definedName>
    <definedName name="OblastDat2_11" localSheetId="90">#REF!</definedName>
    <definedName name="OblastDat2_11" localSheetId="91">#REF!</definedName>
    <definedName name="OblastDat2_11" localSheetId="92">#REF!</definedName>
    <definedName name="OblastDat2_11" localSheetId="93">#REF!</definedName>
    <definedName name="OblastDat2_11" localSheetId="97">#REF!</definedName>
    <definedName name="OblastDat2_11" localSheetId="99">#REF!</definedName>
    <definedName name="OblastDat2_11" localSheetId="102">#REF!</definedName>
    <definedName name="OblastDat2_11" localSheetId="103">#REF!</definedName>
    <definedName name="OblastDat2_11" localSheetId="104">#REF!</definedName>
    <definedName name="OblastDat2_11" localSheetId="13">#REF!</definedName>
    <definedName name="OblastDat2_11" localSheetId="25">#REF!</definedName>
    <definedName name="OblastDat2_11" localSheetId="23">#REF!</definedName>
    <definedName name="OblastDat2_11" localSheetId="24">#REF!</definedName>
    <definedName name="OblastDat2_11" localSheetId="17">#REF!</definedName>
    <definedName name="OblastDat2_11">#REF!</definedName>
    <definedName name="OblastDat2_2" localSheetId="10">#REF!</definedName>
    <definedName name="OblastDat2_2" localSheetId="11">#REF!</definedName>
    <definedName name="OblastDat2_2" localSheetId="21">#REF!</definedName>
    <definedName name="OblastDat2_2" localSheetId="22">#REF!</definedName>
    <definedName name="OblastDat2_2" localSheetId="70">#REF!</definedName>
    <definedName name="OblastDat2_2" localSheetId="74">#REF!</definedName>
    <definedName name="OblastDat2_2" localSheetId="75">#REF!</definedName>
    <definedName name="OblastDat2_2" localSheetId="76">#REF!</definedName>
    <definedName name="OblastDat2_2" localSheetId="77">#REF!</definedName>
    <definedName name="OblastDat2_2" localSheetId="78">#REF!</definedName>
    <definedName name="OblastDat2_2" localSheetId="79">#REF!</definedName>
    <definedName name="OblastDat2_2" localSheetId="80">#REF!</definedName>
    <definedName name="OblastDat2_2" localSheetId="81">#REF!</definedName>
    <definedName name="OblastDat2_2" localSheetId="82">#REF!</definedName>
    <definedName name="OblastDat2_2" localSheetId="83">#REF!</definedName>
    <definedName name="OblastDat2_2" localSheetId="84">#REF!</definedName>
    <definedName name="OblastDat2_2" localSheetId="85">#REF!</definedName>
    <definedName name="OblastDat2_2" localSheetId="86">#REF!</definedName>
    <definedName name="OblastDat2_2" localSheetId="87">#REF!</definedName>
    <definedName name="OblastDat2_2" localSheetId="88">#REF!</definedName>
    <definedName name="OblastDat2_2" localSheetId="89">#REF!</definedName>
    <definedName name="OblastDat2_2" localSheetId="90">#REF!</definedName>
    <definedName name="OblastDat2_2" localSheetId="91">#REF!</definedName>
    <definedName name="OblastDat2_2" localSheetId="92">#REF!</definedName>
    <definedName name="OblastDat2_2" localSheetId="93">#REF!</definedName>
    <definedName name="OblastDat2_2" localSheetId="97">#REF!</definedName>
    <definedName name="OblastDat2_2" localSheetId="99">#REF!</definedName>
    <definedName name="OblastDat2_2" localSheetId="102">#REF!</definedName>
    <definedName name="OblastDat2_2" localSheetId="103">#REF!</definedName>
    <definedName name="OblastDat2_2" localSheetId="104">#REF!</definedName>
    <definedName name="OblastDat2_2" localSheetId="13">#REF!</definedName>
    <definedName name="OblastDat2_2" localSheetId="25">#REF!</definedName>
    <definedName name="OblastDat2_2" localSheetId="23">#REF!</definedName>
    <definedName name="OblastDat2_2" localSheetId="24">#REF!</definedName>
    <definedName name="OblastDat2_2" localSheetId="17">#REF!</definedName>
    <definedName name="OblastDat2_2">#REF!</definedName>
    <definedName name="OblastDat2_28" localSheetId="10">#REF!</definedName>
    <definedName name="OblastDat2_28" localSheetId="11">#REF!</definedName>
    <definedName name="OblastDat2_28" localSheetId="21">#REF!</definedName>
    <definedName name="OblastDat2_28" localSheetId="22">#REF!</definedName>
    <definedName name="OblastDat2_28" localSheetId="70">#REF!</definedName>
    <definedName name="OblastDat2_28" localSheetId="74">#REF!</definedName>
    <definedName name="OblastDat2_28" localSheetId="75">#REF!</definedName>
    <definedName name="OblastDat2_28" localSheetId="76">#REF!</definedName>
    <definedName name="OblastDat2_28" localSheetId="77">#REF!</definedName>
    <definedName name="OblastDat2_28" localSheetId="78">#REF!</definedName>
    <definedName name="OblastDat2_28" localSheetId="79">#REF!</definedName>
    <definedName name="OblastDat2_28" localSheetId="80">#REF!</definedName>
    <definedName name="OblastDat2_28" localSheetId="81">#REF!</definedName>
    <definedName name="OblastDat2_28" localSheetId="82">#REF!</definedName>
    <definedName name="OblastDat2_28" localSheetId="83">#REF!</definedName>
    <definedName name="OblastDat2_28" localSheetId="84">#REF!</definedName>
    <definedName name="OblastDat2_28" localSheetId="85">#REF!</definedName>
    <definedName name="OblastDat2_28" localSheetId="86">#REF!</definedName>
    <definedName name="OblastDat2_28" localSheetId="87">#REF!</definedName>
    <definedName name="OblastDat2_28" localSheetId="88">#REF!</definedName>
    <definedName name="OblastDat2_28" localSheetId="89">#REF!</definedName>
    <definedName name="OblastDat2_28" localSheetId="90">#REF!</definedName>
    <definedName name="OblastDat2_28" localSheetId="91">#REF!</definedName>
    <definedName name="OblastDat2_28" localSheetId="92">#REF!</definedName>
    <definedName name="OblastDat2_28" localSheetId="93">#REF!</definedName>
    <definedName name="OblastDat2_28" localSheetId="97">#REF!</definedName>
    <definedName name="OblastDat2_28" localSheetId="99">#REF!</definedName>
    <definedName name="OblastDat2_28" localSheetId="102">#REF!</definedName>
    <definedName name="OblastDat2_28" localSheetId="103">#REF!</definedName>
    <definedName name="OblastDat2_28" localSheetId="104">#REF!</definedName>
    <definedName name="OblastDat2_28" localSheetId="13">#REF!</definedName>
    <definedName name="OblastDat2_28" localSheetId="25">#REF!</definedName>
    <definedName name="OblastDat2_28" localSheetId="23">#REF!</definedName>
    <definedName name="OblastDat2_28" localSheetId="24">#REF!</definedName>
    <definedName name="OblastDat2_28" localSheetId="17">#REF!</definedName>
    <definedName name="OblastDat2_28">#REF!</definedName>
    <definedName name="OblastNadpisuRadku" localSheetId="10">#REF!</definedName>
    <definedName name="OblastNadpisuRadku" localSheetId="11">#REF!</definedName>
    <definedName name="OblastNadpisuRadku" localSheetId="21">#REF!</definedName>
    <definedName name="OblastNadpisuRadku" localSheetId="22">#REF!</definedName>
    <definedName name="OblastNadpisuRadku" localSheetId="70">#REF!</definedName>
    <definedName name="OblastNadpisuRadku" localSheetId="74">#REF!</definedName>
    <definedName name="OblastNadpisuRadku" localSheetId="75">#REF!</definedName>
    <definedName name="OblastNadpisuRadku" localSheetId="76">#REF!</definedName>
    <definedName name="OblastNadpisuRadku" localSheetId="77">#REF!</definedName>
    <definedName name="OblastNadpisuRadku" localSheetId="78">#REF!</definedName>
    <definedName name="OblastNadpisuRadku" localSheetId="79">#REF!</definedName>
    <definedName name="OblastNadpisuRadku" localSheetId="80">#REF!</definedName>
    <definedName name="OblastNadpisuRadku" localSheetId="81">#REF!</definedName>
    <definedName name="OblastNadpisuRadku" localSheetId="82">#REF!</definedName>
    <definedName name="OblastNadpisuRadku" localSheetId="83">#REF!</definedName>
    <definedName name="OblastNadpisuRadku" localSheetId="84">#REF!</definedName>
    <definedName name="OblastNadpisuRadku" localSheetId="85">#REF!</definedName>
    <definedName name="OblastNadpisuRadku" localSheetId="86">#REF!</definedName>
    <definedName name="OblastNadpisuRadku" localSheetId="87">#REF!</definedName>
    <definedName name="OblastNadpisuRadku" localSheetId="88">#REF!</definedName>
    <definedName name="OblastNadpisuRadku" localSheetId="89">#REF!</definedName>
    <definedName name="OblastNadpisuRadku" localSheetId="90">#REF!</definedName>
    <definedName name="OblastNadpisuRadku" localSheetId="91">#REF!</definedName>
    <definedName name="OblastNadpisuRadku" localSheetId="92">#REF!</definedName>
    <definedName name="OblastNadpisuRadku" localSheetId="93">#REF!</definedName>
    <definedName name="OblastNadpisuRadku" localSheetId="97">#REF!</definedName>
    <definedName name="OblastNadpisuRadku" localSheetId="99">#REF!</definedName>
    <definedName name="OblastNadpisuRadku" localSheetId="102">#REF!</definedName>
    <definedName name="OblastNadpisuRadku" localSheetId="103">#REF!</definedName>
    <definedName name="OblastNadpisuRadku" localSheetId="104">#REF!</definedName>
    <definedName name="OblastNadpisuRadku" localSheetId="13">#REF!</definedName>
    <definedName name="OblastNadpisuRadku" localSheetId="25">#REF!</definedName>
    <definedName name="OblastNadpisuRadku" localSheetId="23">#REF!</definedName>
    <definedName name="OblastNadpisuRadku" localSheetId="24">#REF!</definedName>
    <definedName name="OblastNadpisuRadku" localSheetId="17">#REF!</definedName>
    <definedName name="OblastNadpisuRadku">#REF!</definedName>
    <definedName name="OblastNadpisuRadku_11" localSheetId="10">#REF!</definedName>
    <definedName name="OblastNadpisuRadku_11" localSheetId="11">#REF!</definedName>
    <definedName name="OblastNadpisuRadku_11" localSheetId="21">#REF!</definedName>
    <definedName name="OblastNadpisuRadku_11" localSheetId="22">#REF!</definedName>
    <definedName name="OblastNadpisuRadku_11" localSheetId="70">#REF!</definedName>
    <definedName name="OblastNadpisuRadku_11" localSheetId="74">#REF!</definedName>
    <definedName name="OblastNadpisuRadku_11" localSheetId="75">#REF!</definedName>
    <definedName name="OblastNadpisuRadku_11" localSheetId="76">#REF!</definedName>
    <definedName name="OblastNadpisuRadku_11" localSheetId="77">#REF!</definedName>
    <definedName name="OblastNadpisuRadku_11" localSheetId="78">#REF!</definedName>
    <definedName name="OblastNadpisuRadku_11" localSheetId="79">#REF!</definedName>
    <definedName name="OblastNadpisuRadku_11" localSheetId="80">#REF!</definedName>
    <definedName name="OblastNadpisuRadku_11" localSheetId="81">#REF!</definedName>
    <definedName name="OblastNadpisuRadku_11" localSheetId="82">#REF!</definedName>
    <definedName name="OblastNadpisuRadku_11" localSheetId="83">#REF!</definedName>
    <definedName name="OblastNadpisuRadku_11" localSheetId="84">#REF!</definedName>
    <definedName name="OblastNadpisuRadku_11" localSheetId="85">#REF!</definedName>
    <definedName name="OblastNadpisuRadku_11" localSheetId="86">#REF!</definedName>
    <definedName name="OblastNadpisuRadku_11" localSheetId="87">#REF!</definedName>
    <definedName name="OblastNadpisuRadku_11" localSheetId="88">#REF!</definedName>
    <definedName name="OblastNadpisuRadku_11" localSheetId="89">#REF!</definedName>
    <definedName name="OblastNadpisuRadku_11" localSheetId="90">#REF!</definedName>
    <definedName name="OblastNadpisuRadku_11" localSheetId="91">#REF!</definedName>
    <definedName name="OblastNadpisuRadku_11" localSheetId="92">#REF!</definedName>
    <definedName name="OblastNadpisuRadku_11" localSheetId="93">#REF!</definedName>
    <definedName name="OblastNadpisuRadku_11" localSheetId="97">#REF!</definedName>
    <definedName name="OblastNadpisuRadku_11" localSheetId="99">#REF!</definedName>
    <definedName name="OblastNadpisuRadku_11" localSheetId="102">#REF!</definedName>
    <definedName name="OblastNadpisuRadku_11" localSheetId="103">#REF!</definedName>
    <definedName name="OblastNadpisuRadku_11" localSheetId="104">#REF!</definedName>
    <definedName name="OblastNadpisuRadku_11" localSheetId="13">#REF!</definedName>
    <definedName name="OblastNadpisuRadku_11" localSheetId="25">#REF!</definedName>
    <definedName name="OblastNadpisuRadku_11" localSheetId="23">#REF!</definedName>
    <definedName name="OblastNadpisuRadku_11" localSheetId="24">#REF!</definedName>
    <definedName name="OblastNadpisuRadku_11" localSheetId="17">#REF!</definedName>
    <definedName name="OblastNadpisuRadku_11">#REF!</definedName>
    <definedName name="OblastNadpisuRadku_2" localSheetId="10">#REF!</definedName>
    <definedName name="OblastNadpisuRadku_2" localSheetId="11">#REF!</definedName>
    <definedName name="OblastNadpisuRadku_2" localSheetId="21">#REF!</definedName>
    <definedName name="OblastNadpisuRadku_2" localSheetId="22">#REF!</definedName>
    <definedName name="OblastNadpisuRadku_2" localSheetId="70">#REF!</definedName>
    <definedName name="OblastNadpisuRadku_2" localSheetId="74">#REF!</definedName>
    <definedName name="OblastNadpisuRadku_2" localSheetId="75">#REF!</definedName>
    <definedName name="OblastNadpisuRadku_2" localSheetId="76">#REF!</definedName>
    <definedName name="OblastNadpisuRadku_2" localSheetId="77">#REF!</definedName>
    <definedName name="OblastNadpisuRadku_2" localSheetId="78">#REF!</definedName>
    <definedName name="OblastNadpisuRadku_2" localSheetId="79">#REF!</definedName>
    <definedName name="OblastNadpisuRadku_2" localSheetId="80">#REF!</definedName>
    <definedName name="OblastNadpisuRadku_2" localSheetId="81">#REF!</definedName>
    <definedName name="OblastNadpisuRadku_2" localSheetId="82">#REF!</definedName>
    <definedName name="OblastNadpisuRadku_2" localSheetId="83">#REF!</definedName>
    <definedName name="OblastNadpisuRadku_2" localSheetId="84">#REF!</definedName>
    <definedName name="OblastNadpisuRadku_2" localSheetId="85">#REF!</definedName>
    <definedName name="OblastNadpisuRadku_2" localSheetId="86">#REF!</definedName>
    <definedName name="OblastNadpisuRadku_2" localSheetId="87">#REF!</definedName>
    <definedName name="OblastNadpisuRadku_2" localSheetId="88">#REF!</definedName>
    <definedName name="OblastNadpisuRadku_2" localSheetId="89">#REF!</definedName>
    <definedName name="OblastNadpisuRadku_2" localSheetId="90">#REF!</definedName>
    <definedName name="OblastNadpisuRadku_2" localSheetId="91">#REF!</definedName>
    <definedName name="OblastNadpisuRadku_2" localSheetId="92">#REF!</definedName>
    <definedName name="OblastNadpisuRadku_2" localSheetId="93">#REF!</definedName>
    <definedName name="OblastNadpisuRadku_2" localSheetId="97">#REF!</definedName>
    <definedName name="OblastNadpisuRadku_2" localSheetId="99">#REF!</definedName>
    <definedName name="OblastNadpisuRadku_2" localSheetId="102">#REF!</definedName>
    <definedName name="OblastNadpisuRadku_2" localSheetId="103">#REF!</definedName>
    <definedName name="OblastNadpisuRadku_2" localSheetId="104">#REF!</definedName>
    <definedName name="OblastNadpisuRadku_2" localSheetId="13">#REF!</definedName>
    <definedName name="OblastNadpisuRadku_2" localSheetId="25">#REF!</definedName>
    <definedName name="OblastNadpisuRadku_2" localSheetId="23">#REF!</definedName>
    <definedName name="OblastNadpisuRadku_2" localSheetId="24">#REF!</definedName>
    <definedName name="OblastNadpisuRadku_2" localSheetId="17">#REF!</definedName>
    <definedName name="OblastNadpisuRadku_2">#REF!</definedName>
    <definedName name="OblastNadpisuRadku_28" localSheetId="10">#REF!</definedName>
    <definedName name="OblastNadpisuRadku_28" localSheetId="11">#REF!</definedName>
    <definedName name="OblastNadpisuRadku_28" localSheetId="21">#REF!</definedName>
    <definedName name="OblastNadpisuRadku_28" localSheetId="22">#REF!</definedName>
    <definedName name="OblastNadpisuRadku_28" localSheetId="70">#REF!</definedName>
    <definedName name="OblastNadpisuRadku_28" localSheetId="74">#REF!</definedName>
    <definedName name="OblastNadpisuRadku_28" localSheetId="75">#REF!</definedName>
    <definedName name="OblastNadpisuRadku_28" localSheetId="76">#REF!</definedName>
    <definedName name="OblastNadpisuRadku_28" localSheetId="77">#REF!</definedName>
    <definedName name="OblastNadpisuRadku_28" localSheetId="78">#REF!</definedName>
    <definedName name="OblastNadpisuRadku_28" localSheetId="79">#REF!</definedName>
    <definedName name="OblastNadpisuRadku_28" localSheetId="80">#REF!</definedName>
    <definedName name="OblastNadpisuRadku_28" localSheetId="81">#REF!</definedName>
    <definedName name="OblastNadpisuRadku_28" localSheetId="82">#REF!</definedName>
    <definedName name="OblastNadpisuRadku_28" localSheetId="83">#REF!</definedName>
    <definedName name="OblastNadpisuRadku_28" localSheetId="84">#REF!</definedName>
    <definedName name="OblastNadpisuRadku_28" localSheetId="85">#REF!</definedName>
    <definedName name="OblastNadpisuRadku_28" localSheetId="86">#REF!</definedName>
    <definedName name="OblastNadpisuRadku_28" localSheetId="87">#REF!</definedName>
    <definedName name="OblastNadpisuRadku_28" localSheetId="88">#REF!</definedName>
    <definedName name="OblastNadpisuRadku_28" localSheetId="89">#REF!</definedName>
    <definedName name="OblastNadpisuRadku_28" localSheetId="90">#REF!</definedName>
    <definedName name="OblastNadpisuRadku_28" localSheetId="91">#REF!</definedName>
    <definedName name="OblastNadpisuRadku_28" localSheetId="92">#REF!</definedName>
    <definedName name="OblastNadpisuRadku_28" localSheetId="93">#REF!</definedName>
    <definedName name="OblastNadpisuRadku_28" localSheetId="97">#REF!</definedName>
    <definedName name="OblastNadpisuRadku_28" localSheetId="99">#REF!</definedName>
    <definedName name="OblastNadpisuRadku_28" localSheetId="102">#REF!</definedName>
    <definedName name="OblastNadpisuRadku_28" localSheetId="103">#REF!</definedName>
    <definedName name="OblastNadpisuRadku_28" localSheetId="104">#REF!</definedName>
    <definedName name="OblastNadpisuRadku_28" localSheetId="13">#REF!</definedName>
    <definedName name="OblastNadpisuRadku_28" localSheetId="25">#REF!</definedName>
    <definedName name="OblastNadpisuRadku_28" localSheetId="23">#REF!</definedName>
    <definedName name="OblastNadpisuRadku_28" localSheetId="24">#REF!</definedName>
    <definedName name="OblastNadpisuRadku_28" localSheetId="17">#REF!</definedName>
    <definedName name="OblastNadpisuRadku_28">#REF!</definedName>
    <definedName name="OblastNadpisuSloupcu" localSheetId="10">#REF!</definedName>
    <definedName name="OblastNadpisuSloupcu" localSheetId="11">#REF!</definedName>
    <definedName name="OblastNadpisuSloupcu" localSheetId="21">#REF!</definedName>
    <definedName name="OblastNadpisuSloupcu" localSheetId="22">#REF!</definedName>
    <definedName name="OblastNadpisuSloupcu" localSheetId="70">#REF!</definedName>
    <definedName name="OblastNadpisuSloupcu" localSheetId="74">#REF!</definedName>
    <definedName name="OblastNadpisuSloupcu" localSheetId="75">#REF!</definedName>
    <definedName name="OblastNadpisuSloupcu" localSheetId="76">#REF!</definedName>
    <definedName name="OblastNadpisuSloupcu" localSheetId="77">#REF!</definedName>
    <definedName name="OblastNadpisuSloupcu" localSheetId="78">#REF!</definedName>
    <definedName name="OblastNadpisuSloupcu" localSheetId="79">#REF!</definedName>
    <definedName name="OblastNadpisuSloupcu" localSheetId="80">#REF!</definedName>
    <definedName name="OblastNadpisuSloupcu" localSheetId="81">#REF!</definedName>
    <definedName name="OblastNadpisuSloupcu" localSheetId="82">#REF!</definedName>
    <definedName name="OblastNadpisuSloupcu" localSheetId="83">#REF!</definedName>
    <definedName name="OblastNadpisuSloupcu" localSheetId="84">#REF!</definedName>
    <definedName name="OblastNadpisuSloupcu" localSheetId="85">#REF!</definedName>
    <definedName name="OblastNadpisuSloupcu" localSheetId="86">#REF!</definedName>
    <definedName name="OblastNadpisuSloupcu" localSheetId="87">#REF!</definedName>
    <definedName name="OblastNadpisuSloupcu" localSheetId="88">#REF!</definedName>
    <definedName name="OblastNadpisuSloupcu" localSheetId="89">#REF!</definedName>
    <definedName name="OblastNadpisuSloupcu" localSheetId="90">#REF!</definedName>
    <definedName name="OblastNadpisuSloupcu" localSheetId="91">#REF!</definedName>
    <definedName name="OblastNadpisuSloupcu" localSheetId="92">#REF!</definedName>
    <definedName name="OblastNadpisuSloupcu" localSheetId="93">#REF!</definedName>
    <definedName name="OblastNadpisuSloupcu" localSheetId="97">#REF!</definedName>
    <definedName name="OblastNadpisuSloupcu" localSheetId="99">#REF!</definedName>
    <definedName name="OblastNadpisuSloupcu" localSheetId="102">#REF!</definedName>
    <definedName name="OblastNadpisuSloupcu" localSheetId="103">#REF!</definedName>
    <definedName name="OblastNadpisuSloupcu" localSheetId="104">#REF!</definedName>
    <definedName name="OblastNadpisuSloupcu" localSheetId="13">#REF!</definedName>
    <definedName name="OblastNadpisuSloupcu" localSheetId="25">#REF!</definedName>
    <definedName name="OblastNadpisuSloupcu" localSheetId="23">#REF!</definedName>
    <definedName name="OblastNadpisuSloupcu" localSheetId="24">#REF!</definedName>
    <definedName name="OblastNadpisuSloupcu" localSheetId="17">#REF!</definedName>
    <definedName name="OblastNadpisuSloupcu">#REF!</definedName>
    <definedName name="OblastNadpisuSloupcu_11" localSheetId="10">#REF!</definedName>
    <definedName name="OblastNadpisuSloupcu_11" localSheetId="11">#REF!</definedName>
    <definedName name="OblastNadpisuSloupcu_11" localSheetId="21">#REF!</definedName>
    <definedName name="OblastNadpisuSloupcu_11" localSheetId="22">#REF!</definedName>
    <definedName name="OblastNadpisuSloupcu_11" localSheetId="70">#REF!</definedName>
    <definedName name="OblastNadpisuSloupcu_11" localSheetId="74">#REF!</definedName>
    <definedName name="OblastNadpisuSloupcu_11" localSheetId="75">#REF!</definedName>
    <definedName name="OblastNadpisuSloupcu_11" localSheetId="76">#REF!</definedName>
    <definedName name="OblastNadpisuSloupcu_11" localSheetId="77">#REF!</definedName>
    <definedName name="OblastNadpisuSloupcu_11" localSheetId="78">#REF!</definedName>
    <definedName name="OblastNadpisuSloupcu_11" localSheetId="79">#REF!</definedName>
    <definedName name="OblastNadpisuSloupcu_11" localSheetId="80">#REF!</definedName>
    <definedName name="OblastNadpisuSloupcu_11" localSheetId="81">#REF!</definedName>
    <definedName name="OblastNadpisuSloupcu_11" localSheetId="82">#REF!</definedName>
    <definedName name="OblastNadpisuSloupcu_11" localSheetId="83">#REF!</definedName>
    <definedName name="OblastNadpisuSloupcu_11" localSheetId="84">#REF!</definedName>
    <definedName name="OblastNadpisuSloupcu_11" localSheetId="85">#REF!</definedName>
    <definedName name="OblastNadpisuSloupcu_11" localSheetId="86">#REF!</definedName>
    <definedName name="OblastNadpisuSloupcu_11" localSheetId="87">#REF!</definedName>
    <definedName name="OblastNadpisuSloupcu_11" localSheetId="88">#REF!</definedName>
    <definedName name="OblastNadpisuSloupcu_11" localSheetId="89">#REF!</definedName>
    <definedName name="OblastNadpisuSloupcu_11" localSheetId="90">#REF!</definedName>
    <definedName name="OblastNadpisuSloupcu_11" localSheetId="91">#REF!</definedName>
    <definedName name="OblastNadpisuSloupcu_11" localSheetId="92">#REF!</definedName>
    <definedName name="OblastNadpisuSloupcu_11" localSheetId="93">#REF!</definedName>
    <definedName name="OblastNadpisuSloupcu_11" localSheetId="97">#REF!</definedName>
    <definedName name="OblastNadpisuSloupcu_11" localSheetId="99">#REF!</definedName>
    <definedName name="OblastNadpisuSloupcu_11" localSheetId="102">#REF!</definedName>
    <definedName name="OblastNadpisuSloupcu_11" localSheetId="103">#REF!</definedName>
    <definedName name="OblastNadpisuSloupcu_11" localSheetId="104">#REF!</definedName>
    <definedName name="OblastNadpisuSloupcu_11" localSheetId="13">#REF!</definedName>
    <definedName name="OblastNadpisuSloupcu_11" localSheetId="25">#REF!</definedName>
    <definedName name="OblastNadpisuSloupcu_11" localSheetId="23">#REF!</definedName>
    <definedName name="OblastNadpisuSloupcu_11" localSheetId="24">#REF!</definedName>
    <definedName name="OblastNadpisuSloupcu_11" localSheetId="17">#REF!</definedName>
    <definedName name="OblastNadpisuSloupcu_11">#REF!</definedName>
    <definedName name="OblastNadpisuSloupcu_2" localSheetId="10">#REF!</definedName>
    <definedName name="OblastNadpisuSloupcu_2" localSheetId="11">#REF!</definedName>
    <definedName name="OblastNadpisuSloupcu_2" localSheetId="21">#REF!</definedName>
    <definedName name="OblastNadpisuSloupcu_2" localSheetId="22">#REF!</definedName>
    <definedName name="OblastNadpisuSloupcu_2" localSheetId="70">#REF!</definedName>
    <definedName name="OblastNadpisuSloupcu_2" localSheetId="74">#REF!</definedName>
    <definedName name="OblastNadpisuSloupcu_2" localSheetId="75">#REF!</definedName>
    <definedName name="OblastNadpisuSloupcu_2" localSheetId="76">#REF!</definedName>
    <definedName name="OblastNadpisuSloupcu_2" localSheetId="77">#REF!</definedName>
    <definedName name="OblastNadpisuSloupcu_2" localSheetId="78">#REF!</definedName>
    <definedName name="OblastNadpisuSloupcu_2" localSheetId="79">#REF!</definedName>
    <definedName name="OblastNadpisuSloupcu_2" localSheetId="80">#REF!</definedName>
    <definedName name="OblastNadpisuSloupcu_2" localSheetId="81">#REF!</definedName>
    <definedName name="OblastNadpisuSloupcu_2" localSheetId="82">#REF!</definedName>
    <definedName name="OblastNadpisuSloupcu_2" localSheetId="83">#REF!</definedName>
    <definedName name="OblastNadpisuSloupcu_2" localSheetId="84">#REF!</definedName>
    <definedName name="OblastNadpisuSloupcu_2" localSheetId="85">#REF!</definedName>
    <definedName name="OblastNadpisuSloupcu_2" localSheetId="86">#REF!</definedName>
    <definedName name="OblastNadpisuSloupcu_2" localSheetId="87">#REF!</definedName>
    <definedName name="OblastNadpisuSloupcu_2" localSheetId="88">#REF!</definedName>
    <definedName name="OblastNadpisuSloupcu_2" localSheetId="89">#REF!</definedName>
    <definedName name="OblastNadpisuSloupcu_2" localSheetId="90">#REF!</definedName>
    <definedName name="OblastNadpisuSloupcu_2" localSheetId="91">#REF!</definedName>
    <definedName name="OblastNadpisuSloupcu_2" localSheetId="92">#REF!</definedName>
    <definedName name="OblastNadpisuSloupcu_2" localSheetId="93">#REF!</definedName>
    <definedName name="OblastNadpisuSloupcu_2" localSheetId="97">#REF!</definedName>
    <definedName name="OblastNadpisuSloupcu_2" localSheetId="99">#REF!</definedName>
    <definedName name="OblastNadpisuSloupcu_2" localSheetId="102">#REF!</definedName>
    <definedName name="OblastNadpisuSloupcu_2" localSheetId="103">#REF!</definedName>
    <definedName name="OblastNadpisuSloupcu_2" localSheetId="104">#REF!</definedName>
    <definedName name="OblastNadpisuSloupcu_2" localSheetId="13">#REF!</definedName>
    <definedName name="OblastNadpisuSloupcu_2" localSheetId="25">#REF!</definedName>
    <definedName name="OblastNadpisuSloupcu_2" localSheetId="23">#REF!</definedName>
    <definedName name="OblastNadpisuSloupcu_2" localSheetId="24">#REF!</definedName>
    <definedName name="OblastNadpisuSloupcu_2" localSheetId="17">#REF!</definedName>
    <definedName name="OblastNadpisuSloupcu_2">#REF!</definedName>
    <definedName name="OblastNadpisuSloupcu_28" localSheetId="10">#REF!</definedName>
    <definedName name="OblastNadpisuSloupcu_28" localSheetId="11">#REF!</definedName>
    <definedName name="OblastNadpisuSloupcu_28" localSheetId="21">#REF!</definedName>
    <definedName name="OblastNadpisuSloupcu_28" localSheetId="22">#REF!</definedName>
    <definedName name="OblastNadpisuSloupcu_28" localSheetId="70">#REF!</definedName>
    <definedName name="OblastNadpisuSloupcu_28" localSheetId="74">#REF!</definedName>
    <definedName name="OblastNadpisuSloupcu_28" localSheetId="75">#REF!</definedName>
    <definedName name="OblastNadpisuSloupcu_28" localSheetId="76">#REF!</definedName>
    <definedName name="OblastNadpisuSloupcu_28" localSheetId="77">#REF!</definedName>
    <definedName name="OblastNadpisuSloupcu_28" localSheetId="78">#REF!</definedName>
    <definedName name="OblastNadpisuSloupcu_28" localSheetId="79">#REF!</definedName>
    <definedName name="OblastNadpisuSloupcu_28" localSheetId="80">#REF!</definedName>
    <definedName name="OblastNadpisuSloupcu_28" localSheetId="81">#REF!</definedName>
    <definedName name="OblastNadpisuSloupcu_28" localSheetId="82">#REF!</definedName>
    <definedName name="OblastNadpisuSloupcu_28" localSheetId="83">#REF!</definedName>
    <definedName name="OblastNadpisuSloupcu_28" localSheetId="84">#REF!</definedName>
    <definedName name="OblastNadpisuSloupcu_28" localSheetId="85">#REF!</definedName>
    <definedName name="OblastNadpisuSloupcu_28" localSheetId="86">#REF!</definedName>
    <definedName name="OblastNadpisuSloupcu_28" localSheetId="87">#REF!</definedName>
    <definedName name="OblastNadpisuSloupcu_28" localSheetId="88">#REF!</definedName>
    <definedName name="OblastNadpisuSloupcu_28" localSheetId="89">#REF!</definedName>
    <definedName name="OblastNadpisuSloupcu_28" localSheetId="90">#REF!</definedName>
    <definedName name="OblastNadpisuSloupcu_28" localSheetId="91">#REF!</definedName>
    <definedName name="OblastNadpisuSloupcu_28" localSheetId="92">#REF!</definedName>
    <definedName name="OblastNadpisuSloupcu_28" localSheetId="93">#REF!</definedName>
    <definedName name="OblastNadpisuSloupcu_28" localSheetId="97">#REF!</definedName>
    <definedName name="OblastNadpisuSloupcu_28" localSheetId="99">#REF!</definedName>
    <definedName name="OblastNadpisuSloupcu_28" localSheetId="102">#REF!</definedName>
    <definedName name="OblastNadpisuSloupcu_28" localSheetId="103">#REF!</definedName>
    <definedName name="OblastNadpisuSloupcu_28" localSheetId="104">#REF!</definedName>
    <definedName name="OblastNadpisuSloupcu_28" localSheetId="13">#REF!</definedName>
    <definedName name="OblastNadpisuSloupcu_28" localSheetId="25">#REF!</definedName>
    <definedName name="OblastNadpisuSloupcu_28" localSheetId="23">#REF!</definedName>
    <definedName name="OblastNadpisuSloupcu_28" localSheetId="24">#REF!</definedName>
    <definedName name="OblastNadpisuSloupcu_28" localSheetId="17">#REF!</definedName>
    <definedName name="OblastNadpisuSloupcu_28">#REF!</definedName>
    <definedName name="polja5" localSheetId="10">#REF!</definedName>
    <definedName name="polja5" localSheetId="11">#REF!</definedName>
    <definedName name="polja5" localSheetId="21">#REF!</definedName>
    <definedName name="polja5" localSheetId="22">#REF!</definedName>
    <definedName name="polja5" localSheetId="70">#REF!</definedName>
    <definedName name="polja5" localSheetId="74">#REF!</definedName>
    <definedName name="polja5" localSheetId="75">#REF!</definedName>
    <definedName name="polja5" localSheetId="76">#REF!</definedName>
    <definedName name="polja5" localSheetId="77">#REF!</definedName>
    <definedName name="polja5" localSheetId="78">#REF!</definedName>
    <definedName name="polja5" localSheetId="79">#REF!</definedName>
    <definedName name="polja5" localSheetId="80">#REF!</definedName>
    <definedName name="polja5" localSheetId="81">#REF!</definedName>
    <definedName name="polja5" localSheetId="82">#REF!</definedName>
    <definedName name="polja5" localSheetId="83">#REF!</definedName>
    <definedName name="polja5" localSheetId="84">#REF!</definedName>
    <definedName name="polja5" localSheetId="85">#REF!</definedName>
    <definedName name="polja5" localSheetId="86">#REF!</definedName>
    <definedName name="polja5" localSheetId="87">#REF!</definedName>
    <definedName name="polja5" localSheetId="88">#REF!</definedName>
    <definedName name="polja5" localSheetId="89">#REF!</definedName>
    <definedName name="polja5" localSheetId="90">#REF!</definedName>
    <definedName name="polja5" localSheetId="91">#REF!</definedName>
    <definedName name="polja5" localSheetId="92">#REF!</definedName>
    <definedName name="polja5" localSheetId="93">#REF!</definedName>
    <definedName name="polja5" localSheetId="97">#REF!</definedName>
    <definedName name="polja5" localSheetId="99">#REF!</definedName>
    <definedName name="polja5" localSheetId="102">#REF!</definedName>
    <definedName name="polja5" localSheetId="103">#REF!</definedName>
    <definedName name="polja5" localSheetId="104">#REF!</definedName>
    <definedName name="polja5" localSheetId="13">#REF!</definedName>
    <definedName name="polja5" localSheetId="25">#REF!</definedName>
    <definedName name="polja5" localSheetId="23">#REF!</definedName>
    <definedName name="polja5" localSheetId="24">#REF!</definedName>
    <definedName name="polja5" localSheetId="17">#REF!</definedName>
    <definedName name="polja5">#REF!</definedName>
    <definedName name="Prilog2" localSheetId="10">#REF!</definedName>
    <definedName name="Prilog2" localSheetId="11">#REF!</definedName>
    <definedName name="Prilog2" localSheetId="21">#REF!</definedName>
    <definedName name="Prilog2" localSheetId="22">#REF!</definedName>
    <definedName name="Prilog2" localSheetId="70">#REF!</definedName>
    <definedName name="Prilog2" localSheetId="74">#REF!</definedName>
    <definedName name="Prilog2" localSheetId="75">#REF!</definedName>
    <definedName name="Prilog2" localSheetId="76">#REF!</definedName>
    <definedName name="Prilog2" localSheetId="77">#REF!</definedName>
    <definedName name="Prilog2" localSheetId="78">#REF!</definedName>
    <definedName name="Prilog2" localSheetId="79">#REF!</definedName>
    <definedName name="Prilog2" localSheetId="80">#REF!</definedName>
    <definedName name="Prilog2" localSheetId="81">#REF!</definedName>
    <definedName name="Prilog2" localSheetId="82">#REF!</definedName>
    <definedName name="Prilog2" localSheetId="83">#REF!</definedName>
    <definedName name="Prilog2" localSheetId="84">#REF!</definedName>
    <definedName name="Prilog2" localSheetId="85">#REF!</definedName>
    <definedName name="Prilog2" localSheetId="86">#REF!</definedName>
    <definedName name="Prilog2" localSheetId="87">#REF!</definedName>
    <definedName name="Prilog2" localSheetId="88">#REF!</definedName>
    <definedName name="Prilog2" localSheetId="89">#REF!</definedName>
    <definedName name="Prilog2" localSheetId="90">#REF!</definedName>
    <definedName name="Prilog2" localSheetId="91">#REF!</definedName>
    <definedName name="Prilog2" localSheetId="92">#REF!</definedName>
    <definedName name="Prilog2" localSheetId="93">#REF!</definedName>
    <definedName name="Prilog2" localSheetId="97">#REF!</definedName>
    <definedName name="Prilog2" localSheetId="99">#REF!</definedName>
    <definedName name="Prilog2" localSheetId="102">#REF!</definedName>
    <definedName name="Prilog2" localSheetId="103">#REF!</definedName>
    <definedName name="Prilog2" localSheetId="104">#REF!</definedName>
    <definedName name="Prilog2" localSheetId="13">#REF!</definedName>
    <definedName name="Prilog2" localSheetId="25">#REF!</definedName>
    <definedName name="Prilog2" localSheetId="23">#REF!</definedName>
    <definedName name="Prilog2" localSheetId="24">#REF!</definedName>
    <definedName name="Prilog2" localSheetId="17">#REF!</definedName>
    <definedName name="Prilog2">#REF!</definedName>
    <definedName name="Print_Area_MI" localSheetId="10">#REF!</definedName>
    <definedName name="Print_Area_MI" localSheetId="11">#REF!</definedName>
    <definedName name="Print_Area_MI" localSheetId="21">#REF!</definedName>
    <definedName name="Print_Area_MI" localSheetId="22">#REF!</definedName>
    <definedName name="Print_Area_MI" localSheetId="70">#REF!</definedName>
    <definedName name="Print_Area_MI" localSheetId="74">#REF!</definedName>
    <definedName name="Print_Area_MI" localSheetId="75">#REF!</definedName>
    <definedName name="Print_Area_MI" localSheetId="76">#REF!</definedName>
    <definedName name="Print_Area_MI" localSheetId="77">#REF!</definedName>
    <definedName name="Print_Area_MI" localSheetId="78">#REF!</definedName>
    <definedName name="Print_Area_MI" localSheetId="79">#REF!</definedName>
    <definedName name="Print_Area_MI" localSheetId="80">#REF!</definedName>
    <definedName name="Print_Area_MI" localSheetId="81">#REF!</definedName>
    <definedName name="Print_Area_MI" localSheetId="82">#REF!</definedName>
    <definedName name="Print_Area_MI" localSheetId="83">#REF!</definedName>
    <definedName name="Print_Area_MI" localSheetId="84">#REF!</definedName>
    <definedName name="Print_Area_MI" localSheetId="85">#REF!</definedName>
    <definedName name="Print_Area_MI" localSheetId="86">#REF!</definedName>
    <definedName name="Print_Area_MI" localSheetId="87">#REF!</definedName>
    <definedName name="Print_Area_MI" localSheetId="88">#REF!</definedName>
    <definedName name="Print_Area_MI" localSheetId="89">#REF!</definedName>
    <definedName name="Print_Area_MI" localSheetId="90">#REF!</definedName>
    <definedName name="Print_Area_MI" localSheetId="91">#REF!</definedName>
    <definedName name="Print_Area_MI" localSheetId="92">#REF!</definedName>
    <definedName name="Print_Area_MI" localSheetId="93">#REF!</definedName>
    <definedName name="Print_Area_MI" localSheetId="97">#REF!</definedName>
    <definedName name="Print_Area_MI" localSheetId="99">#REF!</definedName>
    <definedName name="Print_Area_MI" localSheetId="102">#REF!</definedName>
    <definedName name="Print_Area_MI" localSheetId="103">#REF!</definedName>
    <definedName name="Print_Area_MI" localSheetId="104">#REF!</definedName>
    <definedName name="Print_Area_MI" localSheetId="13">#REF!</definedName>
    <definedName name="Print_Area_MI" localSheetId="25">#REF!</definedName>
    <definedName name="Print_Area_MI" localSheetId="23">#REF!</definedName>
    <definedName name="Print_Area_MI" localSheetId="24">#REF!</definedName>
    <definedName name="Print_Area_MI" localSheetId="17">#REF!</definedName>
    <definedName name="Print_Area_MI">#REF!</definedName>
    <definedName name="Print_Area_MI_11" localSheetId="10">#REF!</definedName>
    <definedName name="Print_Area_MI_11" localSheetId="11">#REF!</definedName>
    <definedName name="Print_Area_MI_11" localSheetId="21">#REF!</definedName>
    <definedName name="Print_Area_MI_11" localSheetId="22">#REF!</definedName>
    <definedName name="Print_Area_MI_11" localSheetId="70">#REF!</definedName>
    <definedName name="Print_Area_MI_11" localSheetId="74">#REF!</definedName>
    <definedName name="Print_Area_MI_11" localSheetId="75">#REF!</definedName>
    <definedName name="Print_Area_MI_11" localSheetId="76">#REF!</definedName>
    <definedName name="Print_Area_MI_11" localSheetId="77">#REF!</definedName>
    <definedName name="Print_Area_MI_11" localSheetId="78">#REF!</definedName>
    <definedName name="Print_Area_MI_11" localSheetId="79">#REF!</definedName>
    <definedName name="Print_Area_MI_11" localSheetId="80">#REF!</definedName>
    <definedName name="Print_Area_MI_11" localSheetId="81">#REF!</definedName>
    <definedName name="Print_Area_MI_11" localSheetId="82">#REF!</definedName>
    <definedName name="Print_Area_MI_11" localSheetId="83">#REF!</definedName>
    <definedName name="Print_Area_MI_11" localSheetId="84">#REF!</definedName>
    <definedName name="Print_Area_MI_11" localSheetId="85">#REF!</definedName>
    <definedName name="Print_Area_MI_11" localSheetId="86">#REF!</definedName>
    <definedName name="Print_Area_MI_11" localSheetId="87">#REF!</definedName>
    <definedName name="Print_Area_MI_11" localSheetId="88">#REF!</definedName>
    <definedName name="Print_Area_MI_11" localSheetId="89">#REF!</definedName>
    <definedName name="Print_Area_MI_11" localSheetId="90">#REF!</definedName>
    <definedName name="Print_Area_MI_11" localSheetId="91">#REF!</definedName>
    <definedName name="Print_Area_MI_11" localSheetId="92">#REF!</definedName>
    <definedName name="Print_Area_MI_11" localSheetId="93">#REF!</definedName>
    <definedName name="Print_Area_MI_11" localSheetId="97">#REF!</definedName>
    <definedName name="Print_Area_MI_11" localSheetId="99">#REF!</definedName>
    <definedName name="Print_Area_MI_11" localSheetId="102">#REF!</definedName>
    <definedName name="Print_Area_MI_11" localSheetId="103">#REF!</definedName>
    <definedName name="Print_Area_MI_11" localSheetId="104">#REF!</definedName>
    <definedName name="Print_Area_MI_11" localSheetId="13">#REF!</definedName>
    <definedName name="Print_Area_MI_11" localSheetId="25">#REF!</definedName>
    <definedName name="Print_Area_MI_11" localSheetId="23">#REF!</definedName>
    <definedName name="Print_Area_MI_11" localSheetId="24">#REF!</definedName>
    <definedName name="Print_Area_MI_11" localSheetId="17">#REF!</definedName>
    <definedName name="Print_Area_MI_11">#REF!</definedName>
    <definedName name="Print_Area_MI_2" localSheetId="10">#REF!</definedName>
    <definedName name="Print_Area_MI_2" localSheetId="11">#REF!</definedName>
    <definedName name="Print_Area_MI_2" localSheetId="21">#REF!</definedName>
    <definedName name="Print_Area_MI_2" localSheetId="22">#REF!</definedName>
    <definedName name="Print_Area_MI_2" localSheetId="70">#REF!</definedName>
    <definedName name="Print_Area_MI_2" localSheetId="74">#REF!</definedName>
    <definedName name="Print_Area_MI_2" localSheetId="75">#REF!</definedName>
    <definedName name="Print_Area_MI_2" localSheetId="76">#REF!</definedName>
    <definedName name="Print_Area_MI_2" localSheetId="77">#REF!</definedName>
    <definedName name="Print_Area_MI_2" localSheetId="78">#REF!</definedName>
    <definedName name="Print_Area_MI_2" localSheetId="79">#REF!</definedName>
    <definedName name="Print_Area_MI_2" localSheetId="80">#REF!</definedName>
    <definedName name="Print_Area_MI_2" localSheetId="81">#REF!</definedName>
    <definedName name="Print_Area_MI_2" localSheetId="82">#REF!</definedName>
    <definedName name="Print_Area_MI_2" localSheetId="83">#REF!</definedName>
    <definedName name="Print_Area_MI_2" localSheetId="84">#REF!</definedName>
    <definedName name="Print_Area_MI_2" localSheetId="85">#REF!</definedName>
    <definedName name="Print_Area_MI_2" localSheetId="86">#REF!</definedName>
    <definedName name="Print_Area_MI_2" localSheetId="87">#REF!</definedName>
    <definedName name="Print_Area_MI_2" localSheetId="88">#REF!</definedName>
    <definedName name="Print_Area_MI_2" localSheetId="89">#REF!</definedName>
    <definedName name="Print_Area_MI_2" localSheetId="90">#REF!</definedName>
    <definedName name="Print_Area_MI_2" localSheetId="91">#REF!</definedName>
    <definedName name="Print_Area_MI_2" localSheetId="92">#REF!</definedName>
    <definedName name="Print_Area_MI_2" localSheetId="93">#REF!</definedName>
    <definedName name="Print_Area_MI_2" localSheetId="97">#REF!</definedName>
    <definedName name="Print_Area_MI_2" localSheetId="99">#REF!</definedName>
    <definedName name="Print_Area_MI_2" localSheetId="102">#REF!</definedName>
    <definedName name="Print_Area_MI_2" localSheetId="103">#REF!</definedName>
    <definedName name="Print_Area_MI_2" localSheetId="104">#REF!</definedName>
    <definedName name="Print_Area_MI_2" localSheetId="13">#REF!</definedName>
    <definedName name="Print_Area_MI_2" localSheetId="25">#REF!</definedName>
    <definedName name="Print_Area_MI_2" localSheetId="23">#REF!</definedName>
    <definedName name="Print_Area_MI_2" localSheetId="24">#REF!</definedName>
    <definedName name="Print_Area_MI_2" localSheetId="17">#REF!</definedName>
    <definedName name="Print_Area_MI_2">#REF!</definedName>
    <definedName name="Print_Area_MI_28" localSheetId="10">#REF!</definedName>
    <definedName name="Print_Area_MI_28" localSheetId="11">#REF!</definedName>
    <definedName name="Print_Area_MI_28" localSheetId="21">#REF!</definedName>
    <definedName name="Print_Area_MI_28" localSheetId="22">#REF!</definedName>
    <definedName name="Print_Area_MI_28" localSheetId="70">#REF!</definedName>
    <definedName name="Print_Area_MI_28" localSheetId="74">#REF!</definedName>
    <definedName name="Print_Area_MI_28" localSheetId="75">#REF!</definedName>
    <definedName name="Print_Area_MI_28" localSheetId="76">#REF!</definedName>
    <definedName name="Print_Area_MI_28" localSheetId="77">#REF!</definedName>
    <definedName name="Print_Area_MI_28" localSheetId="78">#REF!</definedName>
    <definedName name="Print_Area_MI_28" localSheetId="79">#REF!</definedName>
    <definedName name="Print_Area_MI_28" localSheetId="80">#REF!</definedName>
    <definedName name="Print_Area_MI_28" localSheetId="81">#REF!</definedName>
    <definedName name="Print_Area_MI_28" localSheetId="82">#REF!</definedName>
    <definedName name="Print_Area_MI_28" localSheetId="83">#REF!</definedName>
    <definedName name="Print_Area_MI_28" localSheetId="84">#REF!</definedName>
    <definedName name="Print_Area_MI_28" localSheetId="85">#REF!</definedName>
    <definedName name="Print_Area_MI_28" localSheetId="86">#REF!</definedName>
    <definedName name="Print_Area_MI_28" localSheetId="87">#REF!</definedName>
    <definedName name="Print_Area_MI_28" localSheetId="88">#REF!</definedName>
    <definedName name="Print_Area_MI_28" localSheetId="89">#REF!</definedName>
    <definedName name="Print_Area_MI_28" localSheetId="90">#REF!</definedName>
    <definedName name="Print_Area_MI_28" localSheetId="91">#REF!</definedName>
    <definedName name="Print_Area_MI_28" localSheetId="92">#REF!</definedName>
    <definedName name="Print_Area_MI_28" localSheetId="93">#REF!</definedName>
    <definedName name="Print_Area_MI_28" localSheetId="97">#REF!</definedName>
    <definedName name="Print_Area_MI_28" localSheetId="99">#REF!</definedName>
    <definedName name="Print_Area_MI_28" localSheetId="102">#REF!</definedName>
    <definedName name="Print_Area_MI_28" localSheetId="103">#REF!</definedName>
    <definedName name="Print_Area_MI_28" localSheetId="104">#REF!</definedName>
    <definedName name="Print_Area_MI_28" localSheetId="13">#REF!</definedName>
    <definedName name="Print_Area_MI_28" localSheetId="25">#REF!</definedName>
    <definedName name="Print_Area_MI_28" localSheetId="23">#REF!</definedName>
    <definedName name="Print_Area_MI_28" localSheetId="24">#REF!</definedName>
    <definedName name="Print_Area_MI_28" localSheetId="17">#REF!</definedName>
    <definedName name="Print_Area_MI_28">#REF!</definedName>
    <definedName name="Print_Titles_MI" localSheetId="10">#REF!</definedName>
    <definedName name="Print_Titles_MI" localSheetId="11">#REF!</definedName>
    <definedName name="Print_Titles_MI" localSheetId="21">#REF!</definedName>
    <definedName name="Print_Titles_MI" localSheetId="22">#REF!</definedName>
    <definedName name="Print_Titles_MI" localSheetId="70">#REF!</definedName>
    <definedName name="Print_Titles_MI" localSheetId="74">#REF!</definedName>
    <definedName name="Print_Titles_MI" localSheetId="75">#REF!</definedName>
    <definedName name="Print_Titles_MI" localSheetId="76">#REF!</definedName>
    <definedName name="Print_Titles_MI" localSheetId="77">#REF!</definedName>
    <definedName name="Print_Titles_MI" localSheetId="78">#REF!</definedName>
    <definedName name="Print_Titles_MI" localSheetId="79">#REF!</definedName>
    <definedName name="Print_Titles_MI" localSheetId="80">#REF!</definedName>
    <definedName name="Print_Titles_MI" localSheetId="81">#REF!</definedName>
    <definedName name="Print_Titles_MI" localSheetId="82">#REF!</definedName>
    <definedName name="Print_Titles_MI" localSheetId="83">#REF!</definedName>
    <definedName name="Print_Titles_MI" localSheetId="84">#REF!</definedName>
    <definedName name="Print_Titles_MI" localSheetId="85">#REF!</definedName>
    <definedName name="Print_Titles_MI" localSheetId="86">#REF!</definedName>
    <definedName name="Print_Titles_MI" localSheetId="87">#REF!</definedName>
    <definedName name="Print_Titles_MI" localSheetId="88">#REF!</definedName>
    <definedName name="Print_Titles_MI" localSheetId="89">#REF!</definedName>
    <definedName name="Print_Titles_MI" localSheetId="90">#REF!</definedName>
    <definedName name="Print_Titles_MI" localSheetId="91">#REF!</definedName>
    <definedName name="Print_Titles_MI" localSheetId="92">#REF!</definedName>
    <definedName name="Print_Titles_MI" localSheetId="93">#REF!</definedName>
    <definedName name="Print_Titles_MI" localSheetId="97">#REF!</definedName>
    <definedName name="Print_Titles_MI" localSheetId="99">#REF!</definedName>
    <definedName name="Print_Titles_MI" localSheetId="102">#REF!</definedName>
    <definedName name="Print_Titles_MI" localSheetId="103">#REF!</definedName>
    <definedName name="Print_Titles_MI" localSheetId="104">#REF!</definedName>
    <definedName name="Print_Titles_MI" localSheetId="13">#REF!</definedName>
    <definedName name="Print_Titles_MI" localSheetId="25">#REF!</definedName>
    <definedName name="Print_Titles_MI" localSheetId="23">#REF!</definedName>
    <definedName name="Print_Titles_MI" localSheetId="24">#REF!</definedName>
    <definedName name="Print_Titles_MI" localSheetId="17">#REF!</definedName>
    <definedName name="Print_Titles_MI">#REF!</definedName>
    <definedName name="Print_Titles_MI_11" localSheetId="10">#REF!</definedName>
    <definedName name="Print_Titles_MI_11" localSheetId="11">#REF!</definedName>
    <definedName name="Print_Titles_MI_11" localSheetId="21">#REF!</definedName>
    <definedName name="Print_Titles_MI_11" localSheetId="22">#REF!</definedName>
    <definedName name="Print_Titles_MI_11" localSheetId="70">#REF!</definedName>
    <definedName name="Print_Titles_MI_11" localSheetId="74">#REF!</definedName>
    <definedName name="Print_Titles_MI_11" localSheetId="75">#REF!</definedName>
    <definedName name="Print_Titles_MI_11" localSheetId="76">#REF!</definedName>
    <definedName name="Print_Titles_MI_11" localSheetId="77">#REF!</definedName>
    <definedName name="Print_Titles_MI_11" localSheetId="78">#REF!</definedName>
    <definedName name="Print_Titles_MI_11" localSheetId="79">#REF!</definedName>
    <definedName name="Print_Titles_MI_11" localSheetId="80">#REF!</definedName>
    <definedName name="Print_Titles_MI_11" localSheetId="81">#REF!</definedName>
    <definedName name="Print_Titles_MI_11" localSheetId="82">#REF!</definedName>
    <definedName name="Print_Titles_MI_11" localSheetId="83">#REF!</definedName>
    <definedName name="Print_Titles_MI_11" localSheetId="84">#REF!</definedName>
    <definedName name="Print_Titles_MI_11" localSheetId="85">#REF!</definedName>
    <definedName name="Print_Titles_MI_11" localSheetId="86">#REF!</definedName>
    <definedName name="Print_Titles_MI_11" localSheetId="87">#REF!</definedName>
    <definedName name="Print_Titles_MI_11" localSheetId="88">#REF!</definedName>
    <definedName name="Print_Titles_MI_11" localSheetId="89">#REF!</definedName>
    <definedName name="Print_Titles_MI_11" localSheetId="90">#REF!</definedName>
    <definedName name="Print_Titles_MI_11" localSheetId="91">#REF!</definedName>
    <definedName name="Print_Titles_MI_11" localSheetId="92">#REF!</definedName>
    <definedName name="Print_Titles_MI_11" localSheetId="93">#REF!</definedName>
    <definedName name="Print_Titles_MI_11" localSheetId="97">#REF!</definedName>
    <definedName name="Print_Titles_MI_11" localSheetId="99">#REF!</definedName>
    <definedName name="Print_Titles_MI_11" localSheetId="102">#REF!</definedName>
    <definedName name="Print_Titles_MI_11" localSheetId="103">#REF!</definedName>
    <definedName name="Print_Titles_MI_11" localSheetId="104">#REF!</definedName>
    <definedName name="Print_Titles_MI_11" localSheetId="13">#REF!</definedName>
    <definedName name="Print_Titles_MI_11" localSheetId="25">#REF!</definedName>
    <definedName name="Print_Titles_MI_11" localSheetId="23">#REF!</definedName>
    <definedName name="Print_Titles_MI_11" localSheetId="24">#REF!</definedName>
    <definedName name="Print_Titles_MI_11" localSheetId="17">#REF!</definedName>
    <definedName name="Print_Titles_MI_11">#REF!</definedName>
    <definedName name="Print_Titles_MI_2" localSheetId="10">#REF!</definedName>
    <definedName name="Print_Titles_MI_2" localSheetId="11">#REF!</definedName>
    <definedName name="Print_Titles_MI_2" localSheetId="21">#REF!</definedName>
    <definedName name="Print_Titles_MI_2" localSheetId="22">#REF!</definedName>
    <definedName name="Print_Titles_MI_2" localSheetId="70">#REF!</definedName>
    <definedName name="Print_Titles_MI_2" localSheetId="74">#REF!</definedName>
    <definedName name="Print_Titles_MI_2" localSheetId="75">#REF!</definedName>
    <definedName name="Print_Titles_MI_2" localSheetId="76">#REF!</definedName>
    <definedName name="Print_Titles_MI_2" localSheetId="77">#REF!</definedName>
    <definedName name="Print_Titles_MI_2" localSheetId="78">#REF!</definedName>
    <definedName name="Print_Titles_MI_2" localSheetId="79">#REF!</definedName>
    <definedName name="Print_Titles_MI_2" localSheetId="80">#REF!</definedName>
    <definedName name="Print_Titles_MI_2" localSheetId="81">#REF!</definedName>
    <definedName name="Print_Titles_MI_2" localSheetId="82">#REF!</definedName>
    <definedName name="Print_Titles_MI_2" localSheetId="83">#REF!</definedName>
    <definedName name="Print_Titles_MI_2" localSheetId="84">#REF!</definedName>
    <definedName name="Print_Titles_MI_2" localSheetId="85">#REF!</definedName>
    <definedName name="Print_Titles_MI_2" localSheetId="86">#REF!</definedName>
    <definedName name="Print_Titles_MI_2" localSheetId="87">#REF!</definedName>
    <definedName name="Print_Titles_MI_2" localSheetId="88">#REF!</definedName>
    <definedName name="Print_Titles_MI_2" localSheetId="89">#REF!</definedName>
    <definedName name="Print_Titles_MI_2" localSheetId="90">#REF!</definedName>
    <definedName name="Print_Titles_MI_2" localSheetId="91">#REF!</definedName>
    <definedName name="Print_Titles_MI_2" localSheetId="92">#REF!</definedName>
    <definedName name="Print_Titles_MI_2" localSheetId="93">#REF!</definedName>
    <definedName name="Print_Titles_MI_2" localSheetId="97">#REF!</definedName>
    <definedName name="Print_Titles_MI_2" localSheetId="99">#REF!</definedName>
    <definedName name="Print_Titles_MI_2" localSheetId="102">#REF!</definedName>
    <definedName name="Print_Titles_MI_2" localSheetId="103">#REF!</definedName>
    <definedName name="Print_Titles_MI_2" localSheetId="104">#REF!</definedName>
    <definedName name="Print_Titles_MI_2" localSheetId="13">#REF!</definedName>
    <definedName name="Print_Titles_MI_2" localSheetId="25">#REF!</definedName>
    <definedName name="Print_Titles_MI_2" localSheetId="23">#REF!</definedName>
    <definedName name="Print_Titles_MI_2" localSheetId="24">#REF!</definedName>
    <definedName name="Print_Titles_MI_2" localSheetId="17">#REF!</definedName>
    <definedName name="Print_Titles_MI_2">#REF!</definedName>
    <definedName name="Print_Titles_MI_28" localSheetId="10">#REF!</definedName>
    <definedName name="Print_Titles_MI_28" localSheetId="11">#REF!</definedName>
    <definedName name="Print_Titles_MI_28" localSheetId="21">#REF!</definedName>
    <definedName name="Print_Titles_MI_28" localSheetId="22">#REF!</definedName>
    <definedName name="Print_Titles_MI_28" localSheetId="70">#REF!</definedName>
    <definedName name="Print_Titles_MI_28" localSheetId="74">#REF!</definedName>
    <definedName name="Print_Titles_MI_28" localSheetId="75">#REF!</definedName>
    <definedName name="Print_Titles_MI_28" localSheetId="76">#REF!</definedName>
    <definedName name="Print_Titles_MI_28" localSheetId="77">#REF!</definedName>
    <definedName name="Print_Titles_MI_28" localSheetId="78">#REF!</definedName>
    <definedName name="Print_Titles_MI_28" localSheetId="79">#REF!</definedName>
    <definedName name="Print_Titles_MI_28" localSheetId="80">#REF!</definedName>
    <definedName name="Print_Titles_MI_28" localSheetId="81">#REF!</definedName>
    <definedName name="Print_Titles_MI_28" localSheetId="82">#REF!</definedName>
    <definedName name="Print_Titles_MI_28" localSheetId="83">#REF!</definedName>
    <definedName name="Print_Titles_MI_28" localSheetId="84">#REF!</definedName>
    <definedName name="Print_Titles_MI_28" localSheetId="85">#REF!</definedName>
    <definedName name="Print_Titles_MI_28" localSheetId="86">#REF!</definedName>
    <definedName name="Print_Titles_MI_28" localSheetId="87">#REF!</definedName>
    <definedName name="Print_Titles_MI_28" localSheetId="88">#REF!</definedName>
    <definedName name="Print_Titles_MI_28" localSheetId="89">#REF!</definedName>
    <definedName name="Print_Titles_MI_28" localSheetId="90">#REF!</definedName>
    <definedName name="Print_Titles_MI_28" localSheetId="91">#REF!</definedName>
    <definedName name="Print_Titles_MI_28" localSheetId="92">#REF!</definedName>
    <definedName name="Print_Titles_MI_28" localSheetId="93">#REF!</definedName>
    <definedName name="Print_Titles_MI_28" localSheetId="97">#REF!</definedName>
    <definedName name="Print_Titles_MI_28" localSheetId="99">#REF!</definedName>
    <definedName name="Print_Titles_MI_28" localSheetId="102">#REF!</definedName>
    <definedName name="Print_Titles_MI_28" localSheetId="103">#REF!</definedName>
    <definedName name="Print_Titles_MI_28" localSheetId="104">#REF!</definedName>
    <definedName name="Print_Titles_MI_28" localSheetId="13">#REF!</definedName>
    <definedName name="Print_Titles_MI_28" localSheetId="25">#REF!</definedName>
    <definedName name="Print_Titles_MI_28" localSheetId="23">#REF!</definedName>
    <definedName name="Print_Titles_MI_28" localSheetId="24">#REF!</definedName>
    <definedName name="Print_Titles_MI_28" localSheetId="17">#REF!</definedName>
    <definedName name="Print_Titles_MI_28">#REF!</definedName>
    <definedName name="rfgf" localSheetId="10">'[1]Table 39_'!#REF!</definedName>
    <definedName name="rfgf" localSheetId="11">'[1]Table 39_'!#REF!</definedName>
    <definedName name="rfgf" localSheetId="21">'[1]Table 39_'!#REF!</definedName>
    <definedName name="rfgf" localSheetId="22">'[1]Table 39_'!#REF!</definedName>
    <definedName name="rfgf" localSheetId="70">'[1]Table 39_'!#REF!</definedName>
    <definedName name="rfgf" localSheetId="74">'[1]Table 39_'!#REF!</definedName>
    <definedName name="rfgf" localSheetId="75">'[1]Table 39_'!#REF!</definedName>
    <definedName name="rfgf" localSheetId="76">'[1]Table 39_'!#REF!</definedName>
    <definedName name="rfgf" localSheetId="77">'[1]Table 39_'!#REF!</definedName>
    <definedName name="rfgf" localSheetId="78">'[1]Table 39_'!#REF!</definedName>
    <definedName name="rfgf" localSheetId="79">'[1]Table 39_'!#REF!</definedName>
    <definedName name="rfgf" localSheetId="80">'[1]Table 39_'!#REF!</definedName>
    <definedName name="rfgf" localSheetId="81">'[1]Table 39_'!#REF!</definedName>
    <definedName name="rfgf" localSheetId="82">'[1]Table 39_'!#REF!</definedName>
    <definedName name="rfgf" localSheetId="83">'[1]Table 39_'!#REF!</definedName>
    <definedName name="rfgf" localSheetId="84">'[1]Table 39_'!#REF!</definedName>
    <definedName name="rfgf" localSheetId="85">'[1]Table 39_'!#REF!</definedName>
    <definedName name="rfgf" localSheetId="86">'[1]Table 39_'!#REF!</definedName>
    <definedName name="rfgf" localSheetId="87">'[1]Table 39_'!#REF!</definedName>
    <definedName name="rfgf" localSheetId="88">'[1]Table 39_'!#REF!</definedName>
    <definedName name="rfgf" localSheetId="89">'[1]Table 39_'!#REF!</definedName>
    <definedName name="rfgf" localSheetId="90">'[1]Table 39_'!#REF!</definedName>
    <definedName name="rfgf" localSheetId="91">'[1]Table 39_'!#REF!</definedName>
    <definedName name="rfgf" localSheetId="92">'[1]Table 39_'!#REF!</definedName>
    <definedName name="rfgf" localSheetId="93">'[1]Table 39_'!#REF!</definedName>
    <definedName name="rfgf" localSheetId="97">'[1]Table 39_'!#REF!</definedName>
    <definedName name="rfgf" localSheetId="99">'[1]Table 39_'!#REF!</definedName>
    <definedName name="rfgf" localSheetId="102">'[1]Table 39_'!#REF!</definedName>
    <definedName name="rfgf" localSheetId="103">'[1]Table 39_'!#REF!</definedName>
    <definedName name="rfgf" localSheetId="104">'[1]Table 39_'!#REF!</definedName>
    <definedName name="rfgf" localSheetId="13">'[1]Table 39_'!#REF!</definedName>
    <definedName name="rfgf" localSheetId="25">'[1]Table 39_'!#REF!</definedName>
    <definedName name="rfgf" localSheetId="23">'[1]Table 39_'!#REF!</definedName>
    <definedName name="rfgf" localSheetId="24">'[1]Table 39_'!#REF!</definedName>
    <definedName name="rfgf" localSheetId="17">'[1]Table 39_'!#REF!</definedName>
    <definedName name="rfgf">'[1]Table 39_'!#REF!</definedName>
    <definedName name="sifra">"polja4"</definedName>
    <definedName name="Valid1" localSheetId="10">#REF!</definedName>
    <definedName name="Valid1" localSheetId="11">#REF!</definedName>
    <definedName name="Valid1" localSheetId="21">#REF!</definedName>
    <definedName name="Valid1" localSheetId="22">#REF!</definedName>
    <definedName name="Valid1" localSheetId="70">#REF!</definedName>
    <definedName name="Valid1" localSheetId="74">#REF!</definedName>
    <definedName name="Valid1" localSheetId="75">#REF!</definedName>
    <definedName name="Valid1" localSheetId="76">#REF!</definedName>
    <definedName name="Valid1" localSheetId="77">#REF!</definedName>
    <definedName name="Valid1" localSheetId="78">#REF!</definedName>
    <definedName name="Valid1" localSheetId="79">#REF!</definedName>
    <definedName name="Valid1" localSheetId="80">#REF!</definedName>
    <definedName name="Valid1" localSheetId="81">#REF!</definedName>
    <definedName name="Valid1" localSheetId="82">#REF!</definedName>
    <definedName name="Valid1" localSheetId="83">#REF!</definedName>
    <definedName name="Valid1" localSheetId="84">#REF!</definedName>
    <definedName name="Valid1" localSheetId="85">#REF!</definedName>
    <definedName name="Valid1" localSheetId="86">#REF!</definedName>
    <definedName name="Valid1" localSheetId="87">#REF!</definedName>
    <definedName name="Valid1" localSheetId="88">#REF!</definedName>
    <definedName name="Valid1" localSheetId="89">#REF!</definedName>
    <definedName name="Valid1" localSheetId="90">#REF!</definedName>
    <definedName name="Valid1" localSheetId="91">#REF!</definedName>
    <definedName name="Valid1" localSheetId="92">#REF!</definedName>
    <definedName name="Valid1" localSheetId="93">#REF!</definedName>
    <definedName name="Valid1" localSheetId="97">#REF!</definedName>
    <definedName name="Valid1" localSheetId="99">#REF!</definedName>
    <definedName name="Valid1" localSheetId="102">#REF!</definedName>
    <definedName name="Valid1" localSheetId="103">#REF!</definedName>
    <definedName name="Valid1" localSheetId="104">#REF!</definedName>
    <definedName name="Valid1" localSheetId="13">#REF!</definedName>
    <definedName name="Valid1" localSheetId="25">#REF!</definedName>
    <definedName name="Valid1" localSheetId="23">#REF!</definedName>
    <definedName name="Valid1" localSheetId="24">#REF!</definedName>
    <definedName name="Valid1" localSheetId="17">#REF!</definedName>
    <definedName name="Valid1">#REF!</definedName>
    <definedName name="Valid2" localSheetId="10">#REF!</definedName>
    <definedName name="Valid2" localSheetId="11">#REF!</definedName>
    <definedName name="Valid2" localSheetId="21">#REF!</definedName>
    <definedName name="Valid2" localSheetId="22">#REF!</definedName>
    <definedName name="Valid2" localSheetId="70">#REF!</definedName>
    <definedName name="Valid2" localSheetId="74">#REF!</definedName>
    <definedName name="Valid2" localSheetId="75">#REF!</definedName>
    <definedName name="Valid2" localSheetId="76">#REF!</definedName>
    <definedName name="Valid2" localSheetId="77">#REF!</definedName>
    <definedName name="Valid2" localSheetId="78">#REF!</definedName>
    <definedName name="Valid2" localSheetId="79">#REF!</definedName>
    <definedName name="Valid2" localSheetId="80">#REF!</definedName>
    <definedName name="Valid2" localSheetId="81">#REF!</definedName>
    <definedName name="Valid2" localSheetId="82">#REF!</definedName>
    <definedName name="Valid2" localSheetId="83">#REF!</definedName>
    <definedName name="Valid2" localSheetId="84">#REF!</definedName>
    <definedName name="Valid2" localSheetId="85">#REF!</definedName>
    <definedName name="Valid2" localSheetId="86">#REF!</definedName>
    <definedName name="Valid2" localSheetId="87">#REF!</definedName>
    <definedName name="Valid2" localSheetId="88">#REF!</definedName>
    <definedName name="Valid2" localSheetId="89">#REF!</definedName>
    <definedName name="Valid2" localSheetId="90">#REF!</definedName>
    <definedName name="Valid2" localSheetId="91">#REF!</definedName>
    <definedName name="Valid2" localSheetId="92">#REF!</definedName>
    <definedName name="Valid2" localSheetId="93">#REF!</definedName>
    <definedName name="Valid2" localSheetId="97">#REF!</definedName>
    <definedName name="Valid2" localSheetId="99">#REF!</definedName>
    <definedName name="Valid2" localSheetId="102">#REF!</definedName>
    <definedName name="Valid2" localSheetId="103">#REF!</definedName>
    <definedName name="Valid2" localSheetId="104">#REF!</definedName>
    <definedName name="Valid2" localSheetId="13">#REF!</definedName>
    <definedName name="Valid2" localSheetId="25">#REF!</definedName>
    <definedName name="Valid2" localSheetId="23">#REF!</definedName>
    <definedName name="Valid2" localSheetId="24">#REF!</definedName>
    <definedName name="Valid2" localSheetId="17">#REF!</definedName>
    <definedName name="Valid2">#REF!</definedName>
    <definedName name="Valid3" localSheetId="10">#REF!</definedName>
    <definedName name="Valid3" localSheetId="11">#REF!</definedName>
    <definedName name="Valid3" localSheetId="21">#REF!</definedName>
    <definedName name="Valid3" localSheetId="22">#REF!</definedName>
    <definedName name="Valid3" localSheetId="70">#REF!</definedName>
    <definedName name="Valid3" localSheetId="74">#REF!</definedName>
    <definedName name="Valid3" localSheetId="75">#REF!</definedName>
    <definedName name="Valid3" localSheetId="76">#REF!</definedName>
    <definedName name="Valid3" localSheetId="77">#REF!</definedName>
    <definedName name="Valid3" localSheetId="78">#REF!</definedName>
    <definedName name="Valid3" localSheetId="79">#REF!</definedName>
    <definedName name="Valid3" localSheetId="80">#REF!</definedName>
    <definedName name="Valid3" localSheetId="81">#REF!</definedName>
    <definedName name="Valid3" localSheetId="82">#REF!</definedName>
    <definedName name="Valid3" localSheetId="83">#REF!</definedName>
    <definedName name="Valid3" localSheetId="84">#REF!</definedName>
    <definedName name="Valid3" localSheetId="85">#REF!</definedName>
    <definedName name="Valid3" localSheetId="86">#REF!</definedName>
    <definedName name="Valid3" localSheetId="87">#REF!</definedName>
    <definedName name="Valid3" localSheetId="88">#REF!</definedName>
    <definedName name="Valid3" localSheetId="89">#REF!</definedName>
    <definedName name="Valid3" localSheetId="90">#REF!</definedName>
    <definedName name="Valid3" localSheetId="91">#REF!</definedName>
    <definedName name="Valid3" localSheetId="92">#REF!</definedName>
    <definedName name="Valid3" localSheetId="93">#REF!</definedName>
    <definedName name="Valid3" localSheetId="97">#REF!</definedName>
    <definedName name="Valid3" localSheetId="99">#REF!</definedName>
    <definedName name="Valid3" localSheetId="102">#REF!</definedName>
    <definedName name="Valid3" localSheetId="103">#REF!</definedName>
    <definedName name="Valid3" localSheetId="104">#REF!</definedName>
    <definedName name="Valid3" localSheetId="13">#REF!</definedName>
    <definedName name="Valid3" localSheetId="25">#REF!</definedName>
    <definedName name="Valid3" localSheetId="23">#REF!</definedName>
    <definedName name="Valid3" localSheetId="24">#REF!</definedName>
    <definedName name="Valid3" localSheetId="17">#REF!</definedName>
    <definedName name="Valid3">#REF!</definedName>
    <definedName name="Valid4" localSheetId="10">#REF!</definedName>
    <definedName name="Valid4" localSheetId="11">#REF!</definedName>
    <definedName name="Valid4" localSheetId="21">#REF!</definedName>
    <definedName name="Valid4" localSheetId="22">#REF!</definedName>
    <definedName name="Valid4" localSheetId="70">#REF!</definedName>
    <definedName name="Valid4" localSheetId="74">#REF!</definedName>
    <definedName name="Valid4" localSheetId="75">#REF!</definedName>
    <definedName name="Valid4" localSheetId="76">#REF!</definedName>
    <definedName name="Valid4" localSheetId="77">#REF!</definedName>
    <definedName name="Valid4" localSheetId="78">#REF!</definedName>
    <definedName name="Valid4" localSheetId="79">#REF!</definedName>
    <definedName name="Valid4" localSheetId="80">#REF!</definedName>
    <definedName name="Valid4" localSheetId="81">#REF!</definedName>
    <definedName name="Valid4" localSheetId="82">#REF!</definedName>
    <definedName name="Valid4" localSheetId="83">#REF!</definedName>
    <definedName name="Valid4" localSheetId="84">#REF!</definedName>
    <definedName name="Valid4" localSheetId="85">#REF!</definedName>
    <definedName name="Valid4" localSheetId="86">#REF!</definedName>
    <definedName name="Valid4" localSheetId="87">#REF!</definedName>
    <definedName name="Valid4" localSheetId="88">#REF!</definedName>
    <definedName name="Valid4" localSheetId="89">#REF!</definedName>
    <definedName name="Valid4" localSheetId="90">#REF!</definedName>
    <definedName name="Valid4" localSheetId="91">#REF!</definedName>
    <definedName name="Valid4" localSheetId="92">#REF!</definedName>
    <definedName name="Valid4" localSheetId="93">#REF!</definedName>
    <definedName name="Valid4" localSheetId="97">#REF!</definedName>
    <definedName name="Valid4" localSheetId="99">#REF!</definedName>
    <definedName name="Valid4" localSheetId="102">#REF!</definedName>
    <definedName name="Valid4" localSheetId="103">#REF!</definedName>
    <definedName name="Valid4" localSheetId="104">#REF!</definedName>
    <definedName name="Valid4" localSheetId="13">#REF!</definedName>
    <definedName name="Valid4" localSheetId="25">#REF!</definedName>
    <definedName name="Valid4" localSheetId="23">#REF!</definedName>
    <definedName name="Valid4" localSheetId="24">#REF!</definedName>
    <definedName name="Valid4" localSheetId="17">#REF!</definedName>
    <definedName name="Valid4">#REF!</definedName>
    <definedName name="Valid5" localSheetId="10">#REF!</definedName>
    <definedName name="Valid5" localSheetId="11">#REF!</definedName>
    <definedName name="Valid5" localSheetId="21">#REF!</definedName>
    <definedName name="Valid5" localSheetId="22">#REF!</definedName>
    <definedName name="Valid5" localSheetId="70">#REF!</definedName>
    <definedName name="Valid5" localSheetId="74">#REF!</definedName>
    <definedName name="Valid5" localSheetId="75">#REF!</definedName>
    <definedName name="Valid5" localSheetId="76">#REF!</definedName>
    <definedName name="Valid5" localSheetId="77">#REF!</definedName>
    <definedName name="Valid5" localSheetId="78">#REF!</definedName>
    <definedName name="Valid5" localSheetId="79">#REF!</definedName>
    <definedName name="Valid5" localSheetId="80">#REF!</definedName>
    <definedName name="Valid5" localSheetId="81">#REF!</definedName>
    <definedName name="Valid5" localSheetId="82">#REF!</definedName>
    <definedName name="Valid5" localSheetId="83">#REF!</definedName>
    <definedName name="Valid5" localSheetId="84">#REF!</definedName>
    <definedName name="Valid5" localSheetId="85">#REF!</definedName>
    <definedName name="Valid5" localSheetId="86">#REF!</definedName>
    <definedName name="Valid5" localSheetId="87">#REF!</definedName>
    <definedName name="Valid5" localSheetId="88">#REF!</definedName>
    <definedName name="Valid5" localSheetId="89">#REF!</definedName>
    <definedName name="Valid5" localSheetId="90">#REF!</definedName>
    <definedName name="Valid5" localSheetId="91">#REF!</definedName>
    <definedName name="Valid5" localSheetId="92">#REF!</definedName>
    <definedName name="Valid5" localSheetId="93">#REF!</definedName>
    <definedName name="Valid5" localSheetId="97">#REF!</definedName>
    <definedName name="Valid5" localSheetId="99">#REF!</definedName>
    <definedName name="Valid5" localSheetId="102">#REF!</definedName>
    <definedName name="Valid5" localSheetId="103">#REF!</definedName>
    <definedName name="Valid5" localSheetId="104">#REF!</definedName>
    <definedName name="Valid5" localSheetId="13">#REF!</definedName>
    <definedName name="Valid5" localSheetId="25">#REF!</definedName>
    <definedName name="Valid5" localSheetId="23">#REF!</definedName>
    <definedName name="Valid5" localSheetId="24">#REF!</definedName>
    <definedName name="Valid5" localSheetId="17">#REF!</definedName>
    <definedName name="Valid5">#REF!</definedName>
    <definedName name="XBRL">[3]Lists!$A$17:$A$19</definedName>
    <definedName name="YesNo">[5]Parameters!$C$39:$C$40</definedName>
    <definedName name="zxasdafsds" localSheetId="10">#REF!</definedName>
    <definedName name="zxasdafsds" localSheetId="11">#REF!</definedName>
    <definedName name="zxasdafsds" localSheetId="21">#REF!</definedName>
    <definedName name="zxasdafsds" localSheetId="22">#REF!</definedName>
    <definedName name="zxasdafsds" localSheetId="70">#REF!</definedName>
    <definedName name="zxasdafsds" localSheetId="74">#REF!</definedName>
    <definedName name="zxasdafsds" localSheetId="75">#REF!</definedName>
    <definedName name="zxasdafsds" localSheetId="76">#REF!</definedName>
    <definedName name="zxasdafsds" localSheetId="77">#REF!</definedName>
    <definedName name="zxasdafsds" localSheetId="78">#REF!</definedName>
    <definedName name="zxasdafsds" localSheetId="79">#REF!</definedName>
    <definedName name="zxasdafsds" localSheetId="80">#REF!</definedName>
    <definedName name="zxasdafsds" localSheetId="81">#REF!</definedName>
    <definedName name="zxasdafsds" localSheetId="82">#REF!</definedName>
    <definedName name="zxasdafsds" localSheetId="83">#REF!</definedName>
    <definedName name="zxasdafsds" localSheetId="84">#REF!</definedName>
    <definedName name="zxasdafsds" localSheetId="85">#REF!</definedName>
    <definedName name="zxasdafsds" localSheetId="86">#REF!</definedName>
    <definedName name="zxasdafsds" localSheetId="87">#REF!</definedName>
    <definedName name="zxasdafsds" localSheetId="88">#REF!</definedName>
    <definedName name="zxasdafsds" localSheetId="89">#REF!</definedName>
    <definedName name="zxasdafsds" localSheetId="90">#REF!</definedName>
    <definedName name="zxasdafsds" localSheetId="91">#REF!</definedName>
    <definedName name="zxasdafsds" localSheetId="92">#REF!</definedName>
    <definedName name="zxasdafsds" localSheetId="93">#REF!</definedName>
    <definedName name="zxasdafsds" localSheetId="97">#REF!</definedName>
    <definedName name="zxasdafsds" localSheetId="99">#REF!</definedName>
    <definedName name="zxasdafsds" localSheetId="102">#REF!</definedName>
    <definedName name="zxasdafsds" localSheetId="103">#REF!</definedName>
    <definedName name="zxasdafsds" localSheetId="104">#REF!</definedName>
    <definedName name="zxasdafsds" localSheetId="13">#REF!</definedName>
    <definedName name="zxasdafsds" localSheetId="25">#REF!</definedName>
    <definedName name="zxasdafsds" localSheetId="23">#REF!</definedName>
    <definedName name="zxasdafsds" localSheetId="24">#REF!</definedName>
    <definedName name="zxasdafsds" localSheetId="17">#REF!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205" l="1"/>
  <c r="P13" i="308" l="1"/>
  <c r="Q13" i="308"/>
  <c r="R13" i="308"/>
  <c r="R39" i="308" s="1"/>
  <c r="S13" i="308"/>
  <c r="T13" i="308"/>
  <c r="U13" i="308"/>
  <c r="U39" i="308" s="1"/>
  <c r="V13" i="308"/>
  <c r="V39" i="308" s="1"/>
  <c r="W13" i="308"/>
  <c r="W39" i="308" s="1"/>
  <c r="P35" i="308"/>
  <c r="Q35" i="308"/>
  <c r="R35" i="308"/>
  <c r="S35" i="308"/>
  <c r="S39" i="308" s="1"/>
  <c r="T35" i="308"/>
  <c r="U35" i="308"/>
  <c r="V35" i="308"/>
  <c r="W35" i="308"/>
  <c r="P39" i="308"/>
  <c r="Q39" i="308"/>
  <c r="T39" i="308"/>
  <c r="F13" i="308"/>
  <c r="G13" i="308"/>
  <c r="H13" i="308"/>
  <c r="I13" i="308"/>
  <c r="J13" i="308"/>
  <c r="K13" i="308"/>
  <c r="L13" i="308"/>
  <c r="M13" i="308"/>
  <c r="F35" i="308"/>
  <c r="G35" i="308"/>
  <c r="H35" i="308"/>
  <c r="I35" i="308"/>
  <c r="J35" i="308"/>
  <c r="K35" i="308"/>
  <c r="L35" i="308"/>
  <c r="M35" i="308"/>
  <c r="F39" i="308"/>
  <c r="G39" i="308"/>
  <c r="H39" i="308"/>
  <c r="I39" i="308"/>
  <c r="J39" i="308"/>
  <c r="K39" i="308"/>
  <c r="L39" i="308"/>
  <c r="M39" i="308"/>
  <c r="T13" i="153"/>
  <c r="T37" i="153" s="1"/>
  <c r="T18" i="153"/>
  <c r="Q13" i="153"/>
  <c r="Q18" i="153"/>
  <c r="Q37" i="153" s="1"/>
  <c r="N13" i="153"/>
  <c r="N37" i="153" s="1"/>
  <c r="N18" i="153"/>
  <c r="J13" i="153"/>
  <c r="J18" i="153"/>
  <c r="J23" i="153"/>
  <c r="J30" i="153"/>
  <c r="F13" i="153"/>
  <c r="G13" i="153"/>
  <c r="G18" i="153"/>
  <c r="G23" i="153"/>
  <c r="G30" i="153"/>
  <c r="E13" i="153"/>
  <c r="E18" i="153"/>
  <c r="E23" i="153"/>
  <c r="E30" i="153"/>
  <c r="G38" i="153" l="1"/>
  <c r="E38" i="153"/>
  <c r="J38" i="153"/>
  <c r="G16" i="223"/>
  <c r="G15" i="223"/>
  <c r="G14" i="223"/>
  <c r="G46" i="198"/>
  <c r="G27" i="198"/>
  <c r="H23" i="199"/>
  <c r="I23" i="199"/>
  <c r="J23" i="199"/>
  <c r="G23" i="199"/>
  <c r="G13" i="223" l="1"/>
  <c r="H16" i="223" s="1"/>
  <c r="J12" i="306"/>
  <c r="L15" i="154"/>
  <c r="L16" i="154"/>
  <c r="L17" i="154"/>
  <c r="L18" i="154"/>
  <c r="L14" i="154"/>
  <c r="G15" i="154"/>
  <c r="G16" i="154"/>
  <c r="G17" i="154"/>
  <c r="G18" i="154"/>
  <c r="G14" i="154"/>
  <c r="J15" i="307"/>
  <c r="J16" i="307"/>
  <c r="J17" i="307"/>
  <c r="J18" i="307"/>
  <c r="J21" i="307"/>
  <c r="J22" i="307"/>
  <c r="J23" i="307"/>
  <c r="J24" i="307"/>
  <c r="D14" i="307"/>
  <c r="D13" i="307" s="1"/>
  <c r="E14" i="307"/>
  <c r="E13" i="307" s="1"/>
  <c r="F14" i="307"/>
  <c r="F13" i="307" s="1"/>
  <c r="G14" i="307"/>
  <c r="G13" i="307" s="1"/>
  <c r="G25" i="307" s="1"/>
  <c r="H14" i="307"/>
  <c r="H13" i="307" s="1"/>
  <c r="I14" i="307"/>
  <c r="I13" i="307" s="1"/>
  <c r="D20" i="307"/>
  <c r="D19" i="307" s="1"/>
  <c r="E20" i="307"/>
  <c r="E19" i="307" s="1"/>
  <c r="F20" i="307"/>
  <c r="F19" i="307" s="1"/>
  <c r="G20" i="307"/>
  <c r="G19" i="307" s="1"/>
  <c r="H20" i="307"/>
  <c r="H19" i="307" s="1"/>
  <c r="I20" i="307"/>
  <c r="I19" i="307" s="1"/>
  <c r="C20" i="307"/>
  <c r="C19" i="307" s="1"/>
  <c r="C14" i="307"/>
  <c r="C13" i="307" s="1"/>
  <c r="N23" i="295"/>
  <c r="N24" i="295"/>
  <c r="N25" i="295"/>
  <c r="N26" i="295"/>
  <c r="N27" i="295"/>
  <c r="N28" i="295"/>
  <c r="F29" i="295"/>
  <c r="G29" i="295"/>
  <c r="H29" i="295"/>
  <c r="I29" i="295"/>
  <c r="J29" i="295"/>
  <c r="K29" i="295"/>
  <c r="L29" i="295"/>
  <c r="M29" i="295"/>
  <c r="N22" i="295"/>
  <c r="M14" i="203"/>
  <c r="H27" i="296"/>
  <c r="H30" i="296" s="1"/>
  <c r="F27" i="296"/>
  <c r="H18" i="296"/>
  <c r="G27" i="296"/>
  <c r="G18" i="296"/>
  <c r="G31" i="296" s="1"/>
  <c r="H22" i="194"/>
  <c r="H17" i="193"/>
  <c r="H12" i="193"/>
  <c r="G18" i="193"/>
  <c r="F18" i="193"/>
  <c r="J26" i="192"/>
  <c r="J17" i="192"/>
  <c r="J12" i="192"/>
  <c r="J29" i="192" s="1"/>
  <c r="C58" i="232"/>
  <c r="C58" i="233"/>
  <c r="C58" i="234"/>
  <c r="C58" i="235"/>
  <c r="C58" i="236"/>
  <c r="C58" i="237"/>
  <c r="C58" i="238"/>
  <c r="C58" i="239"/>
  <c r="C58" i="240"/>
  <c r="C58" i="241"/>
  <c r="C58" i="242"/>
  <c r="C58" i="243"/>
  <c r="C58" i="244"/>
  <c r="C58" i="245"/>
  <c r="C58" i="246"/>
  <c r="C58" i="247"/>
  <c r="C58" i="248"/>
  <c r="C58" i="249"/>
  <c r="C58" i="250"/>
  <c r="C58" i="251"/>
  <c r="C58" i="252"/>
  <c r="C58" i="253"/>
  <c r="C58" i="254"/>
  <c r="C58" i="255"/>
  <c r="C58" i="298"/>
  <c r="C58" i="257"/>
  <c r="C58" i="258"/>
  <c r="C58" i="259"/>
  <c r="C58" i="260"/>
  <c r="C58" i="261"/>
  <c r="C58" i="262"/>
  <c r="C58" i="263"/>
  <c r="C58" i="264"/>
  <c r="C58" i="265"/>
  <c r="C58" i="266"/>
  <c r="C58" i="267"/>
  <c r="C58" i="268"/>
  <c r="C58" i="231"/>
  <c r="D68" i="232"/>
  <c r="E68" i="232"/>
  <c r="F68" i="232"/>
  <c r="G68" i="232"/>
  <c r="H68" i="232"/>
  <c r="I68" i="232"/>
  <c r="J68" i="232"/>
  <c r="K68" i="232"/>
  <c r="L68" i="232"/>
  <c r="M68" i="232"/>
  <c r="N68" i="232"/>
  <c r="O68" i="232"/>
  <c r="D68" i="233"/>
  <c r="E68" i="233"/>
  <c r="F68" i="233"/>
  <c r="G68" i="233"/>
  <c r="H68" i="233"/>
  <c r="I68" i="233"/>
  <c r="J68" i="233"/>
  <c r="K68" i="233"/>
  <c r="L68" i="233"/>
  <c r="M68" i="233"/>
  <c r="N68" i="233"/>
  <c r="O68" i="233"/>
  <c r="D68" i="234"/>
  <c r="E68" i="234"/>
  <c r="F68" i="234"/>
  <c r="G68" i="234"/>
  <c r="H68" i="234"/>
  <c r="I68" i="234"/>
  <c r="J68" i="234"/>
  <c r="K68" i="234"/>
  <c r="L68" i="234"/>
  <c r="M68" i="234"/>
  <c r="N68" i="234"/>
  <c r="O68" i="234"/>
  <c r="D68" i="235"/>
  <c r="E68" i="235"/>
  <c r="F68" i="235"/>
  <c r="G68" i="235"/>
  <c r="H68" i="235"/>
  <c r="I68" i="235"/>
  <c r="J68" i="235"/>
  <c r="K68" i="235"/>
  <c r="L68" i="235"/>
  <c r="M68" i="235"/>
  <c r="N68" i="235"/>
  <c r="O68" i="235"/>
  <c r="D68" i="236"/>
  <c r="E68" i="236"/>
  <c r="F68" i="236"/>
  <c r="G68" i="236"/>
  <c r="H68" i="236"/>
  <c r="I68" i="236"/>
  <c r="J68" i="236"/>
  <c r="K68" i="236"/>
  <c r="L68" i="236"/>
  <c r="M68" i="236"/>
  <c r="N68" i="236"/>
  <c r="O68" i="236"/>
  <c r="D68" i="237"/>
  <c r="E68" i="237"/>
  <c r="F68" i="237"/>
  <c r="G68" i="237"/>
  <c r="H68" i="237"/>
  <c r="I68" i="237"/>
  <c r="J68" i="237"/>
  <c r="K68" i="237"/>
  <c r="L68" i="237"/>
  <c r="M68" i="237"/>
  <c r="N68" i="237"/>
  <c r="O68" i="237"/>
  <c r="D68" i="238"/>
  <c r="E68" i="238"/>
  <c r="F68" i="238"/>
  <c r="G68" i="238"/>
  <c r="H68" i="238"/>
  <c r="I68" i="238"/>
  <c r="J68" i="238"/>
  <c r="K68" i="238"/>
  <c r="L68" i="238"/>
  <c r="M68" i="238"/>
  <c r="N68" i="238"/>
  <c r="O68" i="238"/>
  <c r="D68" i="239"/>
  <c r="E68" i="239"/>
  <c r="F68" i="239"/>
  <c r="G68" i="239"/>
  <c r="H68" i="239"/>
  <c r="I68" i="239"/>
  <c r="J68" i="239"/>
  <c r="K68" i="239"/>
  <c r="L68" i="239"/>
  <c r="M68" i="239"/>
  <c r="N68" i="239"/>
  <c r="O68" i="239"/>
  <c r="D68" i="240"/>
  <c r="E68" i="240"/>
  <c r="F68" i="240"/>
  <c r="G68" i="240"/>
  <c r="H68" i="240"/>
  <c r="I68" i="240"/>
  <c r="J68" i="240"/>
  <c r="K68" i="240"/>
  <c r="L68" i="240"/>
  <c r="M68" i="240"/>
  <c r="N68" i="240"/>
  <c r="O68" i="240"/>
  <c r="D68" i="241"/>
  <c r="E68" i="241"/>
  <c r="F68" i="241"/>
  <c r="G68" i="241"/>
  <c r="H68" i="241"/>
  <c r="I68" i="241"/>
  <c r="J68" i="241"/>
  <c r="K68" i="241"/>
  <c r="L68" i="241"/>
  <c r="M68" i="241"/>
  <c r="N68" i="241"/>
  <c r="O68" i="241"/>
  <c r="D68" i="242"/>
  <c r="E68" i="242"/>
  <c r="F68" i="242"/>
  <c r="G68" i="242"/>
  <c r="H68" i="242"/>
  <c r="I68" i="242"/>
  <c r="J68" i="242"/>
  <c r="K68" i="242"/>
  <c r="L68" i="242"/>
  <c r="M68" i="242"/>
  <c r="N68" i="242"/>
  <c r="O68" i="242"/>
  <c r="D68" i="243"/>
  <c r="E68" i="243"/>
  <c r="F68" i="243"/>
  <c r="G68" i="243"/>
  <c r="H68" i="243"/>
  <c r="I68" i="243"/>
  <c r="J68" i="243"/>
  <c r="K68" i="243"/>
  <c r="L68" i="243"/>
  <c r="M68" i="243"/>
  <c r="N68" i="243"/>
  <c r="O68" i="243"/>
  <c r="D68" i="244"/>
  <c r="E68" i="244"/>
  <c r="F68" i="244"/>
  <c r="G68" i="244"/>
  <c r="H68" i="244"/>
  <c r="I68" i="244"/>
  <c r="J68" i="244"/>
  <c r="K68" i="244"/>
  <c r="L68" i="244"/>
  <c r="M68" i="244"/>
  <c r="N68" i="244"/>
  <c r="O68" i="244"/>
  <c r="D68" i="245"/>
  <c r="E68" i="245"/>
  <c r="F68" i="245"/>
  <c r="G68" i="245"/>
  <c r="H68" i="245"/>
  <c r="I68" i="245"/>
  <c r="J68" i="245"/>
  <c r="K68" i="245"/>
  <c r="L68" i="245"/>
  <c r="M68" i="245"/>
  <c r="N68" i="245"/>
  <c r="O68" i="245"/>
  <c r="D68" i="246"/>
  <c r="E68" i="246"/>
  <c r="F68" i="246"/>
  <c r="G68" i="246"/>
  <c r="H68" i="246"/>
  <c r="I68" i="246"/>
  <c r="J68" i="246"/>
  <c r="K68" i="246"/>
  <c r="L68" i="246"/>
  <c r="M68" i="246"/>
  <c r="N68" i="246"/>
  <c r="O68" i="246"/>
  <c r="D68" i="247"/>
  <c r="E68" i="247"/>
  <c r="F68" i="247"/>
  <c r="G68" i="247"/>
  <c r="H68" i="247"/>
  <c r="I68" i="247"/>
  <c r="J68" i="247"/>
  <c r="K68" i="247"/>
  <c r="L68" i="247"/>
  <c r="M68" i="247"/>
  <c r="N68" i="247"/>
  <c r="O68" i="247"/>
  <c r="D68" i="248"/>
  <c r="E68" i="248"/>
  <c r="F68" i="248"/>
  <c r="G68" i="248"/>
  <c r="H68" i="248"/>
  <c r="I68" i="248"/>
  <c r="J68" i="248"/>
  <c r="K68" i="248"/>
  <c r="L68" i="248"/>
  <c r="M68" i="248"/>
  <c r="N68" i="248"/>
  <c r="O68" i="248"/>
  <c r="D68" i="249"/>
  <c r="E68" i="249"/>
  <c r="F68" i="249"/>
  <c r="G68" i="249"/>
  <c r="H68" i="249"/>
  <c r="I68" i="249"/>
  <c r="J68" i="249"/>
  <c r="K68" i="249"/>
  <c r="L68" i="249"/>
  <c r="M68" i="249"/>
  <c r="N68" i="249"/>
  <c r="O68" i="249"/>
  <c r="D68" i="250"/>
  <c r="E68" i="250"/>
  <c r="F68" i="250"/>
  <c r="G68" i="250"/>
  <c r="H68" i="250"/>
  <c r="I68" i="250"/>
  <c r="J68" i="250"/>
  <c r="K68" i="250"/>
  <c r="L68" i="250"/>
  <c r="M68" i="250"/>
  <c r="N68" i="250"/>
  <c r="O68" i="250"/>
  <c r="D68" i="251"/>
  <c r="E68" i="251"/>
  <c r="F68" i="251"/>
  <c r="G68" i="251"/>
  <c r="H68" i="251"/>
  <c r="I68" i="251"/>
  <c r="J68" i="251"/>
  <c r="K68" i="251"/>
  <c r="L68" i="251"/>
  <c r="M68" i="251"/>
  <c r="N68" i="251"/>
  <c r="O68" i="251"/>
  <c r="D68" i="252"/>
  <c r="E68" i="252"/>
  <c r="F68" i="252"/>
  <c r="G68" i="252"/>
  <c r="H68" i="252"/>
  <c r="I68" i="252"/>
  <c r="J68" i="252"/>
  <c r="K68" i="252"/>
  <c r="L68" i="252"/>
  <c r="M68" i="252"/>
  <c r="N68" i="252"/>
  <c r="O68" i="252"/>
  <c r="D68" i="253"/>
  <c r="E68" i="253"/>
  <c r="F68" i="253"/>
  <c r="G68" i="253"/>
  <c r="H68" i="253"/>
  <c r="I68" i="253"/>
  <c r="J68" i="253"/>
  <c r="K68" i="253"/>
  <c r="L68" i="253"/>
  <c r="M68" i="253"/>
  <c r="N68" i="253"/>
  <c r="O68" i="253"/>
  <c r="D68" i="254"/>
  <c r="E68" i="254"/>
  <c r="F68" i="254"/>
  <c r="G68" i="254"/>
  <c r="H68" i="254"/>
  <c r="I68" i="254"/>
  <c r="J68" i="254"/>
  <c r="K68" i="254"/>
  <c r="L68" i="254"/>
  <c r="M68" i="254"/>
  <c r="N68" i="254"/>
  <c r="O68" i="254"/>
  <c r="D68" i="255"/>
  <c r="E68" i="255"/>
  <c r="F68" i="255"/>
  <c r="G68" i="255"/>
  <c r="H68" i="255"/>
  <c r="I68" i="255"/>
  <c r="J68" i="255"/>
  <c r="K68" i="255"/>
  <c r="L68" i="255"/>
  <c r="M68" i="255"/>
  <c r="N68" i="255"/>
  <c r="O68" i="255"/>
  <c r="D68" i="298"/>
  <c r="E68" i="298"/>
  <c r="F68" i="298"/>
  <c r="G68" i="298"/>
  <c r="H68" i="298"/>
  <c r="I68" i="298"/>
  <c r="J68" i="298"/>
  <c r="K68" i="298"/>
  <c r="L68" i="298"/>
  <c r="M68" i="298"/>
  <c r="N68" i="298"/>
  <c r="O68" i="298"/>
  <c r="D68" i="257"/>
  <c r="E68" i="257"/>
  <c r="F68" i="257"/>
  <c r="G68" i="257"/>
  <c r="H68" i="257"/>
  <c r="I68" i="257"/>
  <c r="J68" i="257"/>
  <c r="K68" i="257"/>
  <c r="L68" i="257"/>
  <c r="M68" i="257"/>
  <c r="N68" i="257"/>
  <c r="O68" i="257"/>
  <c r="D68" i="258"/>
  <c r="E68" i="258"/>
  <c r="F68" i="258"/>
  <c r="G68" i="258"/>
  <c r="H68" i="258"/>
  <c r="I68" i="258"/>
  <c r="J68" i="258"/>
  <c r="K68" i="258"/>
  <c r="L68" i="258"/>
  <c r="M68" i="258"/>
  <c r="N68" i="258"/>
  <c r="O68" i="258"/>
  <c r="D68" i="259"/>
  <c r="E68" i="259"/>
  <c r="F68" i="259"/>
  <c r="G68" i="259"/>
  <c r="H68" i="259"/>
  <c r="I68" i="259"/>
  <c r="J68" i="259"/>
  <c r="K68" i="259"/>
  <c r="L68" i="259"/>
  <c r="M68" i="259"/>
  <c r="N68" i="259"/>
  <c r="O68" i="259"/>
  <c r="D68" i="260"/>
  <c r="E68" i="260"/>
  <c r="F68" i="260"/>
  <c r="G68" i="260"/>
  <c r="H68" i="260"/>
  <c r="I68" i="260"/>
  <c r="J68" i="260"/>
  <c r="K68" i="260"/>
  <c r="L68" i="260"/>
  <c r="M68" i="260"/>
  <c r="N68" i="260"/>
  <c r="O68" i="260"/>
  <c r="D68" i="261"/>
  <c r="E68" i="261"/>
  <c r="F68" i="261"/>
  <c r="G68" i="261"/>
  <c r="H68" i="261"/>
  <c r="I68" i="261"/>
  <c r="J68" i="261"/>
  <c r="K68" i="261"/>
  <c r="L68" i="261"/>
  <c r="M68" i="261"/>
  <c r="N68" i="261"/>
  <c r="O68" i="261"/>
  <c r="D68" i="262"/>
  <c r="E68" i="262"/>
  <c r="F68" i="262"/>
  <c r="G68" i="262"/>
  <c r="H68" i="262"/>
  <c r="I68" i="262"/>
  <c r="J68" i="262"/>
  <c r="K68" i="262"/>
  <c r="L68" i="262"/>
  <c r="M68" i="262"/>
  <c r="N68" i="262"/>
  <c r="O68" i="262"/>
  <c r="D68" i="263"/>
  <c r="E68" i="263"/>
  <c r="F68" i="263"/>
  <c r="G68" i="263"/>
  <c r="H68" i="263"/>
  <c r="I68" i="263"/>
  <c r="J68" i="263"/>
  <c r="K68" i="263"/>
  <c r="L68" i="263"/>
  <c r="M68" i="263"/>
  <c r="N68" i="263"/>
  <c r="O68" i="263"/>
  <c r="D68" i="264"/>
  <c r="E68" i="264"/>
  <c r="F68" i="264"/>
  <c r="G68" i="264"/>
  <c r="H68" i="264"/>
  <c r="I68" i="264"/>
  <c r="J68" i="264"/>
  <c r="K68" i="264"/>
  <c r="L68" i="264"/>
  <c r="M68" i="264"/>
  <c r="N68" i="264"/>
  <c r="O68" i="264"/>
  <c r="D68" i="265"/>
  <c r="E68" i="265"/>
  <c r="F68" i="265"/>
  <c r="G68" i="265"/>
  <c r="H68" i="265"/>
  <c r="I68" i="265"/>
  <c r="J68" i="265"/>
  <c r="K68" i="265"/>
  <c r="L68" i="265"/>
  <c r="M68" i="265"/>
  <c r="N68" i="265"/>
  <c r="O68" i="265"/>
  <c r="D68" i="266"/>
  <c r="E68" i="266"/>
  <c r="F68" i="266"/>
  <c r="G68" i="266"/>
  <c r="H68" i="266"/>
  <c r="I68" i="266"/>
  <c r="J68" i="266"/>
  <c r="K68" i="266"/>
  <c r="L68" i="266"/>
  <c r="M68" i="266"/>
  <c r="N68" i="266"/>
  <c r="O68" i="266"/>
  <c r="D68" i="267"/>
  <c r="E68" i="267"/>
  <c r="F68" i="267"/>
  <c r="G68" i="267"/>
  <c r="H68" i="267"/>
  <c r="I68" i="267"/>
  <c r="J68" i="267"/>
  <c r="K68" i="267"/>
  <c r="L68" i="267"/>
  <c r="M68" i="267"/>
  <c r="N68" i="267"/>
  <c r="O68" i="267"/>
  <c r="D68" i="268"/>
  <c r="E68" i="268"/>
  <c r="F68" i="268"/>
  <c r="G68" i="268"/>
  <c r="H68" i="268"/>
  <c r="I68" i="268"/>
  <c r="J68" i="268"/>
  <c r="K68" i="268"/>
  <c r="L68" i="268"/>
  <c r="M68" i="268"/>
  <c r="N68" i="268"/>
  <c r="O68" i="268"/>
  <c r="D68" i="231"/>
  <c r="E68" i="231"/>
  <c r="F68" i="231"/>
  <c r="G68" i="231"/>
  <c r="H68" i="231"/>
  <c r="I68" i="231"/>
  <c r="J68" i="231"/>
  <c r="K68" i="231"/>
  <c r="L68" i="231"/>
  <c r="M68" i="231"/>
  <c r="N68" i="231"/>
  <c r="O68" i="231"/>
  <c r="C68" i="232"/>
  <c r="C68" i="233"/>
  <c r="C68" i="234"/>
  <c r="C68" i="235"/>
  <c r="C68" i="236"/>
  <c r="C68" i="237"/>
  <c r="C68" i="238"/>
  <c r="C68" i="239"/>
  <c r="C68" i="240"/>
  <c r="C68" i="241"/>
  <c r="C68" i="242"/>
  <c r="C68" i="243"/>
  <c r="C68" i="244"/>
  <c r="C68" i="245"/>
  <c r="C68" i="246"/>
  <c r="C68" i="247"/>
  <c r="C68" i="248"/>
  <c r="C68" i="249"/>
  <c r="C68" i="250"/>
  <c r="C68" i="251"/>
  <c r="C68" i="252"/>
  <c r="C68" i="253"/>
  <c r="C68" i="254"/>
  <c r="C68" i="255"/>
  <c r="C68" i="298"/>
  <c r="C68" i="257"/>
  <c r="C68" i="258"/>
  <c r="C68" i="259"/>
  <c r="C68" i="260"/>
  <c r="C68" i="261"/>
  <c r="C68" i="262"/>
  <c r="C68" i="263"/>
  <c r="C68" i="264"/>
  <c r="C68" i="265"/>
  <c r="C68" i="266"/>
  <c r="C68" i="267"/>
  <c r="C68" i="268"/>
  <c r="C68" i="231"/>
  <c r="D58" i="232"/>
  <c r="D69" i="232" s="1"/>
  <c r="E58" i="232"/>
  <c r="F58" i="232"/>
  <c r="G58" i="232"/>
  <c r="G69" i="232" s="1"/>
  <c r="H58" i="232"/>
  <c r="H69" i="232" s="1"/>
  <c r="I58" i="232"/>
  <c r="J58" i="232"/>
  <c r="K58" i="232"/>
  <c r="K69" i="232" s="1"/>
  <c r="L58" i="232"/>
  <c r="L69" i="232" s="1"/>
  <c r="M58" i="232"/>
  <c r="N58" i="232"/>
  <c r="O58" i="232"/>
  <c r="O69" i="232" s="1"/>
  <c r="D58" i="233"/>
  <c r="D69" i="233" s="1"/>
  <c r="E58" i="233"/>
  <c r="F58" i="233"/>
  <c r="G58" i="233"/>
  <c r="G69" i="233" s="1"/>
  <c r="H58" i="233"/>
  <c r="H69" i="233" s="1"/>
  <c r="I58" i="233"/>
  <c r="J58" i="233"/>
  <c r="K58" i="233"/>
  <c r="K69" i="233" s="1"/>
  <c r="L58" i="233"/>
  <c r="L69" i="233" s="1"/>
  <c r="M58" i="233"/>
  <c r="N58" i="233"/>
  <c r="O58" i="233"/>
  <c r="O69" i="233" s="1"/>
  <c r="D58" i="234"/>
  <c r="D69" i="234" s="1"/>
  <c r="E58" i="234"/>
  <c r="F58" i="234"/>
  <c r="G58" i="234"/>
  <c r="G69" i="234" s="1"/>
  <c r="H58" i="234"/>
  <c r="H69" i="234" s="1"/>
  <c r="I58" i="234"/>
  <c r="J58" i="234"/>
  <c r="K58" i="234"/>
  <c r="K69" i="234" s="1"/>
  <c r="L58" i="234"/>
  <c r="L69" i="234" s="1"/>
  <c r="M58" i="234"/>
  <c r="N58" i="234"/>
  <c r="O58" i="234"/>
  <c r="O69" i="234" s="1"/>
  <c r="D58" i="235"/>
  <c r="D69" i="235" s="1"/>
  <c r="E58" i="235"/>
  <c r="F58" i="235"/>
  <c r="G58" i="235"/>
  <c r="G69" i="235" s="1"/>
  <c r="H58" i="235"/>
  <c r="H69" i="235" s="1"/>
  <c r="I58" i="235"/>
  <c r="J58" i="235"/>
  <c r="K58" i="235"/>
  <c r="K69" i="235" s="1"/>
  <c r="L58" i="235"/>
  <c r="L69" i="235" s="1"/>
  <c r="M58" i="235"/>
  <c r="N58" i="235"/>
  <c r="O58" i="235"/>
  <c r="O69" i="235" s="1"/>
  <c r="D58" i="236"/>
  <c r="D69" i="236" s="1"/>
  <c r="E58" i="236"/>
  <c r="F58" i="236"/>
  <c r="G58" i="236"/>
  <c r="G69" i="236" s="1"/>
  <c r="H58" i="236"/>
  <c r="H69" i="236" s="1"/>
  <c r="I58" i="236"/>
  <c r="J58" i="236"/>
  <c r="K58" i="236"/>
  <c r="K69" i="236" s="1"/>
  <c r="L58" i="236"/>
  <c r="L69" i="236" s="1"/>
  <c r="M58" i="236"/>
  <c r="N58" i="236"/>
  <c r="O58" i="236"/>
  <c r="O69" i="236" s="1"/>
  <c r="D58" i="237"/>
  <c r="D69" i="237" s="1"/>
  <c r="E58" i="237"/>
  <c r="F58" i="237"/>
  <c r="G58" i="237"/>
  <c r="G69" i="237" s="1"/>
  <c r="H58" i="237"/>
  <c r="H69" i="237" s="1"/>
  <c r="I58" i="237"/>
  <c r="J58" i="237"/>
  <c r="K58" i="237"/>
  <c r="K69" i="237" s="1"/>
  <c r="L58" i="237"/>
  <c r="L69" i="237" s="1"/>
  <c r="M58" i="237"/>
  <c r="N58" i="237"/>
  <c r="O58" i="237"/>
  <c r="O69" i="237" s="1"/>
  <c r="D58" i="238"/>
  <c r="D69" i="238" s="1"/>
  <c r="E58" i="238"/>
  <c r="F58" i="238"/>
  <c r="G58" i="238"/>
  <c r="G69" i="238" s="1"/>
  <c r="H58" i="238"/>
  <c r="H69" i="238" s="1"/>
  <c r="I58" i="238"/>
  <c r="J58" i="238"/>
  <c r="K58" i="238"/>
  <c r="K69" i="238" s="1"/>
  <c r="L58" i="238"/>
  <c r="L69" i="238" s="1"/>
  <c r="M58" i="238"/>
  <c r="N58" i="238"/>
  <c r="O58" i="238"/>
  <c r="O69" i="238" s="1"/>
  <c r="D58" i="239"/>
  <c r="D69" i="239" s="1"/>
  <c r="E58" i="239"/>
  <c r="F58" i="239"/>
  <c r="G58" i="239"/>
  <c r="G69" i="239" s="1"/>
  <c r="H58" i="239"/>
  <c r="H69" i="239" s="1"/>
  <c r="I58" i="239"/>
  <c r="J58" i="239"/>
  <c r="K58" i="239"/>
  <c r="K69" i="239" s="1"/>
  <c r="L58" i="239"/>
  <c r="L69" i="239" s="1"/>
  <c r="M58" i="239"/>
  <c r="N58" i="239"/>
  <c r="O58" i="239"/>
  <c r="O69" i="239" s="1"/>
  <c r="D58" i="240"/>
  <c r="D69" i="240" s="1"/>
  <c r="E58" i="240"/>
  <c r="F58" i="240"/>
  <c r="G58" i="240"/>
  <c r="G69" i="240" s="1"/>
  <c r="H58" i="240"/>
  <c r="H69" i="240" s="1"/>
  <c r="I58" i="240"/>
  <c r="J58" i="240"/>
  <c r="K58" i="240"/>
  <c r="K69" i="240" s="1"/>
  <c r="L58" i="240"/>
  <c r="L69" i="240" s="1"/>
  <c r="M58" i="240"/>
  <c r="N58" i="240"/>
  <c r="O58" i="240"/>
  <c r="O69" i="240" s="1"/>
  <c r="D58" i="241"/>
  <c r="D69" i="241" s="1"/>
  <c r="E58" i="241"/>
  <c r="F58" i="241"/>
  <c r="G58" i="241"/>
  <c r="G69" i="241" s="1"/>
  <c r="H58" i="241"/>
  <c r="H69" i="241" s="1"/>
  <c r="I58" i="241"/>
  <c r="J58" i="241"/>
  <c r="K58" i="241"/>
  <c r="K69" i="241" s="1"/>
  <c r="L58" i="241"/>
  <c r="L69" i="241" s="1"/>
  <c r="M58" i="241"/>
  <c r="N58" i="241"/>
  <c r="O58" i="241"/>
  <c r="O69" i="241" s="1"/>
  <c r="D58" i="242"/>
  <c r="D69" i="242" s="1"/>
  <c r="E58" i="242"/>
  <c r="F58" i="242"/>
  <c r="G58" i="242"/>
  <c r="G69" i="242" s="1"/>
  <c r="H58" i="242"/>
  <c r="H69" i="242" s="1"/>
  <c r="I58" i="242"/>
  <c r="J58" i="242"/>
  <c r="K58" i="242"/>
  <c r="K69" i="242" s="1"/>
  <c r="L58" i="242"/>
  <c r="L69" i="242" s="1"/>
  <c r="M58" i="242"/>
  <c r="N58" i="242"/>
  <c r="O58" i="242"/>
  <c r="O69" i="242" s="1"/>
  <c r="D58" i="243"/>
  <c r="D69" i="243" s="1"/>
  <c r="E58" i="243"/>
  <c r="F58" i="243"/>
  <c r="G58" i="243"/>
  <c r="G69" i="243" s="1"/>
  <c r="H58" i="243"/>
  <c r="H69" i="243" s="1"/>
  <c r="I58" i="243"/>
  <c r="J58" i="243"/>
  <c r="K58" i="243"/>
  <c r="K69" i="243" s="1"/>
  <c r="L58" i="243"/>
  <c r="L69" i="243" s="1"/>
  <c r="M58" i="243"/>
  <c r="N58" i="243"/>
  <c r="O58" i="243"/>
  <c r="O69" i="243" s="1"/>
  <c r="D58" i="244"/>
  <c r="D69" i="244" s="1"/>
  <c r="E58" i="244"/>
  <c r="F58" i="244"/>
  <c r="G58" i="244"/>
  <c r="G69" i="244" s="1"/>
  <c r="H58" i="244"/>
  <c r="H69" i="244" s="1"/>
  <c r="I58" i="244"/>
  <c r="J58" i="244"/>
  <c r="K58" i="244"/>
  <c r="K69" i="244" s="1"/>
  <c r="L58" i="244"/>
  <c r="L69" i="244" s="1"/>
  <c r="M58" i="244"/>
  <c r="N58" i="244"/>
  <c r="O58" i="244"/>
  <c r="O69" i="244" s="1"/>
  <c r="D58" i="245"/>
  <c r="D69" i="245" s="1"/>
  <c r="E58" i="245"/>
  <c r="F58" i="245"/>
  <c r="G58" i="245"/>
  <c r="G69" i="245" s="1"/>
  <c r="H58" i="245"/>
  <c r="H69" i="245" s="1"/>
  <c r="I58" i="245"/>
  <c r="J58" i="245"/>
  <c r="K58" i="245"/>
  <c r="K69" i="245" s="1"/>
  <c r="L58" i="245"/>
  <c r="L69" i="245" s="1"/>
  <c r="M58" i="245"/>
  <c r="N58" i="245"/>
  <c r="O58" i="245"/>
  <c r="O69" i="245" s="1"/>
  <c r="D58" i="246"/>
  <c r="D69" i="246" s="1"/>
  <c r="E58" i="246"/>
  <c r="F58" i="246"/>
  <c r="G58" i="246"/>
  <c r="G69" i="246" s="1"/>
  <c r="H58" i="246"/>
  <c r="H69" i="246" s="1"/>
  <c r="I58" i="246"/>
  <c r="J58" i="246"/>
  <c r="K58" i="246"/>
  <c r="K69" i="246" s="1"/>
  <c r="L58" i="246"/>
  <c r="L69" i="246" s="1"/>
  <c r="M58" i="246"/>
  <c r="N58" i="246"/>
  <c r="O58" i="246"/>
  <c r="O69" i="246" s="1"/>
  <c r="D58" i="247"/>
  <c r="D69" i="247" s="1"/>
  <c r="E58" i="247"/>
  <c r="F58" i="247"/>
  <c r="G58" i="247"/>
  <c r="G69" i="247" s="1"/>
  <c r="H58" i="247"/>
  <c r="H69" i="247" s="1"/>
  <c r="I58" i="247"/>
  <c r="J58" i="247"/>
  <c r="K58" i="247"/>
  <c r="K69" i="247" s="1"/>
  <c r="L58" i="247"/>
  <c r="L69" i="247" s="1"/>
  <c r="M58" i="247"/>
  <c r="N58" i="247"/>
  <c r="O58" i="247"/>
  <c r="O69" i="247" s="1"/>
  <c r="D58" i="248"/>
  <c r="D69" i="248" s="1"/>
  <c r="E58" i="248"/>
  <c r="F58" i="248"/>
  <c r="G58" i="248"/>
  <c r="G69" i="248" s="1"/>
  <c r="H58" i="248"/>
  <c r="H69" i="248" s="1"/>
  <c r="I58" i="248"/>
  <c r="J58" i="248"/>
  <c r="K58" i="248"/>
  <c r="K69" i="248" s="1"/>
  <c r="L58" i="248"/>
  <c r="L69" i="248" s="1"/>
  <c r="M58" i="248"/>
  <c r="N58" i="248"/>
  <c r="O58" i="248"/>
  <c r="O69" i="248" s="1"/>
  <c r="D58" i="249"/>
  <c r="D69" i="249" s="1"/>
  <c r="E58" i="249"/>
  <c r="F58" i="249"/>
  <c r="G58" i="249"/>
  <c r="G69" i="249" s="1"/>
  <c r="H58" i="249"/>
  <c r="H69" i="249" s="1"/>
  <c r="I58" i="249"/>
  <c r="J58" i="249"/>
  <c r="K58" i="249"/>
  <c r="K69" i="249" s="1"/>
  <c r="L58" i="249"/>
  <c r="L69" i="249" s="1"/>
  <c r="M58" i="249"/>
  <c r="N58" i="249"/>
  <c r="O58" i="249"/>
  <c r="O69" i="249" s="1"/>
  <c r="D58" i="250"/>
  <c r="D69" i="250" s="1"/>
  <c r="E58" i="250"/>
  <c r="F58" i="250"/>
  <c r="G58" i="250"/>
  <c r="G69" i="250" s="1"/>
  <c r="H58" i="250"/>
  <c r="H69" i="250" s="1"/>
  <c r="I58" i="250"/>
  <c r="J58" i="250"/>
  <c r="K58" i="250"/>
  <c r="K69" i="250" s="1"/>
  <c r="L58" i="250"/>
  <c r="L69" i="250" s="1"/>
  <c r="M58" i="250"/>
  <c r="N58" i="250"/>
  <c r="O58" i="250"/>
  <c r="O69" i="250" s="1"/>
  <c r="D58" i="251"/>
  <c r="D69" i="251" s="1"/>
  <c r="E58" i="251"/>
  <c r="F58" i="251"/>
  <c r="G58" i="251"/>
  <c r="G69" i="251" s="1"/>
  <c r="H58" i="251"/>
  <c r="H69" i="251" s="1"/>
  <c r="I58" i="251"/>
  <c r="J58" i="251"/>
  <c r="K58" i="251"/>
  <c r="K69" i="251" s="1"/>
  <c r="L58" i="251"/>
  <c r="L69" i="251" s="1"/>
  <c r="M58" i="251"/>
  <c r="N58" i="251"/>
  <c r="O58" i="251"/>
  <c r="O69" i="251" s="1"/>
  <c r="D58" i="252"/>
  <c r="D69" i="252" s="1"/>
  <c r="E58" i="252"/>
  <c r="F58" i="252"/>
  <c r="G58" i="252"/>
  <c r="G69" i="252" s="1"/>
  <c r="H58" i="252"/>
  <c r="H69" i="252" s="1"/>
  <c r="I58" i="252"/>
  <c r="J58" i="252"/>
  <c r="K58" i="252"/>
  <c r="K69" i="252" s="1"/>
  <c r="L58" i="252"/>
  <c r="L69" i="252" s="1"/>
  <c r="M58" i="252"/>
  <c r="N58" i="252"/>
  <c r="O58" i="252"/>
  <c r="O69" i="252" s="1"/>
  <c r="D58" i="253"/>
  <c r="D69" i="253" s="1"/>
  <c r="E58" i="253"/>
  <c r="F58" i="253"/>
  <c r="G58" i="253"/>
  <c r="G69" i="253" s="1"/>
  <c r="H58" i="253"/>
  <c r="H69" i="253" s="1"/>
  <c r="I58" i="253"/>
  <c r="J58" i="253"/>
  <c r="K58" i="253"/>
  <c r="K69" i="253" s="1"/>
  <c r="L58" i="253"/>
  <c r="L69" i="253" s="1"/>
  <c r="M58" i="253"/>
  <c r="N58" i="253"/>
  <c r="O58" i="253"/>
  <c r="O69" i="253" s="1"/>
  <c r="D58" i="254"/>
  <c r="D69" i="254" s="1"/>
  <c r="E58" i="254"/>
  <c r="F58" i="254"/>
  <c r="G58" i="254"/>
  <c r="G69" i="254" s="1"/>
  <c r="H58" i="254"/>
  <c r="H69" i="254" s="1"/>
  <c r="I58" i="254"/>
  <c r="J58" i="254"/>
  <c r="K58" i="254"/>
  <c r="K69" i="254" s="1"/>
  <c r="L58" i="254"/>
  <c r="L69" i="254" s="1"/>
  <c r="M58" i="254"/>
  <c r="N58" i="254"/>
  <c r="O58" i="254"/>
  <c r="O69" i="254" s="1"/>
  <c r="D58" i="255"/>
  <c r="D69" i="255" s="1"/>
  <c r="E58" i="255"/>
  <c r="F58" i="255"/>
  <c r="G58" i="255"/>
  <c r="G69" i="255" s="1"/>
  <c r="H58" i="255"/>
  <c r="H69" i="255" s="1"/>
  <c r="I58" i="255"/>
  <c r="J58" i="255"/>
  <c r="K58" i="255"/>
  <c r="K69" i="255" s="1"/>
  <c r="L58" i="255"/>
  <c r="L69" i="255" s="1"/>
  <c r="M58" i="255"/>
  <c r="N58" i="255"/>
  <c r="O58" i="255"/>
  <c r="O69" i="255" s="1"/>
  <c r="D58" i="298"/>
  <c r="D69" i="298" s="1"/>
  <c r="E58" i="298"/>
  <c r="F58" i="298"/>
  <c r="G58" i="298"/>
  <c r="G69" i="298" s="1"/>
  <c r="H58" i="298"/>
  <c r="H69" i="298" s="1"/>
  <c r="I58" i="298"/>
  <c r="J58" i="298"/>
  <c r="K58" i="298"/>
  <c r="K69" i="298" s="1"/>
  <c r="L58" i="298"/>
  <c r="L69" i="298" s="1"/>
  <c r="M58" i="298"/>
  <c r="N58" i="298"/>
  <c r="O58" i="298"/>
  <c r="O69" i="298" s="1"/>
  <c r="D58" i="257"/>
  <c r="D69" i="257" s="1"/>
  <c r="E58" i="257"/>
  <c r="F58" i="257"/>
  <c r="G58" i="257"/>
  <c r="G69" i="257" s="1"/>
  <c r="H58" i="257"/>
  <c r="H69" i="257" s="1"/>
  <c r="I58" i="257"/>
  <c r="J58" i="257"/>
  <c r="K58" i="257"/>
  <c r="K69" i="257" s="1"/>
  <c r="L58" i="257"/>
  <c r="L69" i="257" s="1"/>
  <c r="M58" i="257"/>
  <c r="N58" i="257"/>
  <c r="O58" i="257"/>
  <c r="O69" i="257" s="1"/>
  <c r="D58" i="258"/>
  <c r="D69" i="258" s="1"/>
  <c r="E58" i="258"/>
  <c r="F58" i="258"/>
  <c r="G58" i="258"/>
  <c r="G69" i="258" s="1"/>
  <c r="H58" i="258"/>
  <c r="H69" i="258" s="1"/>
  <c r="I58" i="258"/>
  <c r="J58" i="258"/>
  <c r="K58" i="258"/>
  <c r="K69" i="258" s="1"/>
  <c r="L58" i="258"/>
  <c r="L69" i="258" s="1"/>
  <c r="M58" i="258"/>
  <c r="N58" i="258"/>
  <c r="O58" i="258"/>
  <c r="O69" i="258" s="1"/>
  <c r="D58" i="259"/>
  <c r="D69" i="259" s="1"/>
  <c r="E58" i="259"/>
  <c r="F58" i="259"/>
  <c r="G58" i="259"/>
  <c r="G69" i="259" s="1"/>
  <c r="H58" i="259"/>
  <c r="H69" i="259" s="1"/>
  <c r="I58" i="259"/>
  <c r="J58" i="259"/>
  <c r="K58" i="259"/>
  <c r="K69" i="259" s="1"/>
  <c r="L58" i="259"/>
  <c r="L69" i="259" s="1"/>
  <c r="M58" i="259"/>
  <c r="N58" i="259"/>
  <c r="O58" i="259"/>
  <c r="O69" i="259" s="1"/>
  <c r="D58" i="260"/>
  <c r="D69" i="260" s="1"/>
  <c r="E58" i="260"/>
  <c r="F58" i="260"/>
  <c r="G58" i="260"/>
  <c r="G69" i="260" s="1"/>
  <c r="H58" i="260"/>
  <c r="H69" i="260" s="1"/>
  <c r="I58" i="260"/>
  <c r="J58" i="260"/>
  <c r="K58" i="260"/>
  <c r="K69" i="260" s="1"/>
  <c r="L58" i="260"/>
  <c r="L69" i="260" s="1"/>
  <c r="M58" i="260"/>
  <c r="N58" i="260"/>
  <c r="O58" i="260"/>
  <c r="O69" i="260" s="1"/>
  <c r="D58" i="261"/>
  <c r="D69" i="261" s="1"/>
  <c r="E58" i="261"/>
  <c r="F58" i="261"/>
  <c r="G58" i="261"/>
  <c r="G69" i="261" s="1"/>
  <c r="H58" i="261"/>
  <c r="H69" i="261" s="1"/>
  <c r="I58" i="261"/>
  <c r="J58" i="261"/>
  <c r="K58" i="261"/>
  <c r="K69" i="261" s="1"/>
  <c r="L58" i="261"/>
  <c r="L69" i="261" s="1"/>
  <c r="M58" i="261"/>
  <c r="N58" i="261"/>
  <c r="O58" i="261"/>
  <c r="O69" i="261" s="1"/>
  <c r="D58" i="262"/>
  <c r="D69" i="262" s="1"/>
  <c r="E58" i="262"/>
  <c r="F58" i="262"/>
  <c r="G58" i="262"/>
  <c r="G69" i="262" s="1"/>
  <c r="H58" i="262"/>
  <c r="H69" i="262" s="1"/>
  <c r="I58" i="262"/>
  <c r="J58" i="262"/>
  <c r="K58" i="262"/>
  <c r="K69" i="262" s="1"/>
  <c r="L58" i="262"/>
  <c r="L69" i="262" s="1"/>
  <c r="M58" i="262"/>
  <c r="N58" i="262"/>
  <c r="O58" i="262"/>
  <c r="O69" i="262" s="1"/>
  <c r="D58" i="263"/>
  <c r="D69" i="263" s="1"/>
  <c r="E58" i="263"/>
  <c r="F58" i="263"/>
  <c r="G58" i="263"/>
  <c r="G69" i="263" s="1"/>
  <c r="H58" i="263"/>
  <c r="H69" i="263" s="1"/>
  <c r="I58" i="263"/>
  <c r="J58" i="263"/>
  <c r="K58" i="263"/>
  <c r="K69" i="263" s="1"/>
  <c r="L58" i="263"/>
  <c r="L69" i="263" s="1"/>
  <c r="M58" i="263"/>
  <c r="N58" i="263"/>
  <c r="O58" i="263"/>
  <c r="O69" i="263" s="1"/>
  <c r="D58" i="264"/>
  <c r="D69" i="264" s="1"/>
  <c r="E58" i="264"/>
  <c r="F58" i="264"/>
  <c r="G58" i="264"/>
  <c r="G69" i="264" s="1"/>
  <c r="H58" i="264"/>
  <c r="H69" i="264" s="1"/>
  <c r="I58" i="264"/>
  <c r="J58" i="264"/>
  <c r="K58" i="264"/>
  <c r="K69" i="264" s="1"/>
  <c r="L58" i="264"/>
  <c r="L69" i="264" s="1"/>
  <c r="M58" i="264"/>
  <c r="N58" i="264"/>
  <c r="O58" i="264"/>
  <c r="O69" i="264" s="1"/>
  <c r="D58" i="265"/>
  <c r="D69" i="265" s="1"/>
  <c r="E58" i="265"/>
  <c r="F58" i="265"/>
  <c r="G58" i="265"/>
  <c r="G69" i="265" s="1"/>
  <c r="H58" i="265"/>
  <c r="H69" i="265" s="1"/>
  <c r="I58" i="265"/>
  <c r="J58" i="265"/>
  <c r="K58" i="265"/>
  <c r="K69" i="265" s="1"/>
  <c r="L58" i="265"/>
  <c r="L69" i="265" s="1"/>
  <c r="M58" i="265"/>
  <c r="N58" i="265"/>
  <c r="O58" i="265"/>
  <c r="O69" i="265" s="1"/>
  <c r="D58" i="266"/>
  <c r="D69" i="266" s="1"/>
  <c r="E58" i="266"/>
  <c r="F58" i="266"/>
  <c r="G58" i="266"/>
  <c r="G69" i="266" s="1"/>
  <c r="H58" i="266"/>
  <c r="H69" i="266" s="1"/>
  <c r="I58" i="266"/>
  <c r="J58" i="266"/>
  <c r="K58" i="266"/>
  <c r="K69" i="266" s="1"/>
  <c r="L58" i="266"/>
  <c r="L69" i="266" s="1"/>
  <c r="M58" i="266"/>
  <c r="N58" i="266"/>
  <c r="O58" i="266"/>
  <c r="O69" i="266" s="1"/>
  <c r="D58" i="267"/>
  <c r="D69" i="267" s="1"/>
  <c r="E58" i="267"/>
  <c r="F58" i="267"/>
  <c r="G58" i="267"/>
  <c r="G69" i="267" s="1"/>
  <c r="H58" i="267"/>
  <c r="H69" i="267" s="1"/>
  <c r="I58" i="267"/>
  <c r="J58" i="267"/>
  <c r="K58" i="267"/>
  <c r="K69" i="267" s="1"/>
  <c r="L58" i="267"/>
  <c r="L69" i="267" s="1"/>
  <c r="M58" i="267"/>
  <c r="N58" i="267"/>
  <c r="O58" i="267"/>
  <c r="O69" i="267" s="1"/>
  <c r="D58" i="268"/>
  <c r="D69" i="268" s="1"/>
  <c r="E58" i="268"/>
  <c r="F58" i="268"/>
  <c r="G58" i="268"/>
  <c r="G69" i="268" s="1"/>
  <c r="H58" i="268"/>
  <c r="H69" i="268" s="1"/>
  <c r="I58" i="268"/>
  <c r="J58" i="268"/>
  <c r="K58" i="268"/>
  <c r="K69" i="268" s="1"/>
  <c r="L58" i="268"/>
  <c r="L69" i="268" s="1"/>
  <c r="M58" i="268"/>
  <c r="N58" i="268"/>
  <c r="O58" i="268"/>
  <c r="O69" i="268" s="1"/>
  <c r="D58" i="231"/>
  <c r="D69" i="231" s="1"/>
  <c r="E58" i="231"/>
  <c r="F58" i="231"/>
  <c r="G58" i="231"/>
  <c r="G69" i="231" s="1"/>
  <c r="H58" i="231"/>
  <c r="H69" i="231" s="1"/>
  <c r="I58" i="231"/>
  <c r="J58" i="231"/>
  <c r="K58" i="231"/>
  <c r="K69" i="231" s="1"/>
  <c r="L58" i="231"/>
  <c r="L69" i="231" s="1"/>
  <c r="M58" i="231"/>
  <c r="N58" i="231"/>
  <c r="O58" i="231"/>
  <c r="O69" i="231" s="1"/>
  <c r="D46" i="232"/>
  <c r="E46" i="232"/>
  <c r="F46" i="232"/>
  <c r="G46" i="232"/>
  <c r="H46" i="232"/>
  <c r="I46" i="232"/>
  <c r="J46" i="232"/>
  <c r="K46" i="232"/>
  <c r="L46" i="232"/>
  <c r="M46" i="232"/>
  <c r="N46" i="232"/>
  <c r="O46" i="232"/>
  <c r="D46" i="233"/>
  <c r="E46" i="233"/>
  <c r="F46" i="233"/>
  <c r="G46" i="233"/>
  <c r="H46" i="233"/>
  <c r="I46" i="233"/>
  <c r="J46" i="233"/>
  <c r="K46" i="233"/>
  <c r="L46" i="233"/>
  <c r="M46" i="233"/>
  <c r="N46" i="233"/>
  <c r="O46" i="233"/>
  <c r="D46" i="234"/>
  <c r="E46" i="234"/>
  <c r="F46" i="234"/>
  <c r="G46" i="234"/>
  <c r="H46" i="234"/>
  <c r="I46" i="234"/>
  <c r="J46" i="234"/>
  <c r="K46" i="234"/>
  <c r="L46" i="234"/>
  <c r="M46" i="234"/>
  <c r="N46" i="234"/>
  <c r="O46" i="234"/>
  <c r="D46" i="235"/>
  <c r="E46" i="235"/>
  <c r="F46" i="235"/>
  <c r="G46" i="235"/>
  <c r="H46" i="235"/>
  <c r="I46" i="235"/>
  <c r="J46" i="235"/>
  <c r="K46" i="235"/>
  <c r="L46" i="235"/>
  <c r="M46" i="235"/>
  <c r="N46" i="235"/>
  <c r="O46" i="235"/>
  <c r="D46" i="236"/>
  <c r="E46" i="236"/>
  <c r="F46" i="236"/>
  <c r="G46" i="236"/>
  <c r="H46" i="236"/>
  <c r="I46" i="236"/>
  <c r="J46" i="236"/>
  <c r="K46" i="236"/>
  <c r="L46" i="236"/>
  <c r="M46" i="236"/>
  <c r="N46" i="236"/>
  <c r="O46" i="236"/>
  <c r="D46" i="237"/>
  <c r="E46" i="237"/>
  <c r="F46" i="237"/>
  <c r="G46" i="237"/>
  <c r="H46" i="237"/>
  <c r="I46" i="237"/>
  <c r="J46" i="237"/>
  <c r="K46" i="237"/>
  <c r="L46" i="237"/>
  <c r="M46" i="237"/>
  <c r="N46" i="237"/>
  <c r="O46" i="237"/>
  <c r="D46" i="238"/>
  <c r="E46" i="238"/>
  <c r="F46" i="238"/>
  <c r="G46" i="238"/>
  <c r="H46" i="238"/>
  <c r="I46" i="238"/>
  <c r="J46" i="238"/>
  <c r="K46" i="238"/>
  <c r="L46" i="238"/>
  <c r="M46" i="238"/>
  <c r="N46" i="238"/>
  <c r="O46" i="238"/>
  <c r="D46" i="239"/>
  <c r="E46" i="239"/>
  <c r="F46" i="239"/>
  <c r="G46" i="239"/>
  <c r="H46" i="239"/>
  <c r="I46" i="239"/>
  <c r="J46" i="239"/>
  <c r="K46" i="239"/>
  <c r="L46" i="239"/>
  <c r="M46" i="239"/>
  <c r="N46" i="239"/>
  <c r="O46" i="239"/>
  <c r="D46" i="240"/>
  <c r="E46" i="240"/>
  <c r="F46" i="240"/>
  <c r="G46" i="240"/>
  <c r="H46" i="240"/>
  <c r="I46" i="240"/>
  <c r="J46" i="240"/>
  <c r="K46" i="240"/>
  <c r="L46" i="240"/>
  <c r="M46" i="240"/>
  <c r="N46" i="240"/>
  <c r="O46" i="240"/>
  <c r="D46" i="241"/>
  <c r="E46" i="241"/>
  <c r="F46" i="241"/>
  <c r="G46" i="241"/>
  <c r="H46" i="241"/>
  <c r="I46" i="241"/>
  <c r="J46" i="241"/>
  <c r="K46" i="241"/>
  <c r="L46" i="241"/>
  <c r="M46" i="241"/>
  <c r="N46" i="241"/>
  <c r="O46" i="241"/>
  <c r="D46" i="242"/>
  <c r="E46" i="242"/>
  <c r="F46" i="242"/>
  <c r="G46" i="242"/>
  <c r="H46" i="242"/>
  <c r="I46" i="242"/>
  <c r="J46" i="242"/>
  <c r="K46" i="242"/>
  <c r="L46" i="242"/>
  <c r="M46" i="242"/>
  <c r="N46" i="242"/>
  <c r="O46" i="242"/>
  <c r="D46" i="243"/>
  <c r="E46" i="243"/>
  <c r="F46" i="243"/>
  <c r="G46" i="243"/>
  <c r="H46" i="243"/>
  <c r="I46" i="243"/>
  <c r="J46" i="243"/>
  <c r="K46" i="243"/>
  <c r="L46" i="243"/>
  <c r="M46" i="243"/>
  <c r="N46" i="243"/>
  <c r="O46" i="243"/>
  <c r="D46" i="244"/>
  <c r="E46" i="244"/>
  <c r="F46" i="244"/>
  <c r="G46" i="244"/>
  <c r="H46" i="244"/>
  <c r="I46" i="244"/>
  <c r="J46" i="244"/>
  <c r="K46" i="244"/>
  <c r="L46" i="244"/>
  <c r="M46" i="244"/>
  <c r="N46" i="244"/>
  <c r="O46" i="244"/>
  <c r="D46" i="245"/>
  <c r="E46" i="245"/>
  <c r="F46" i="245"/>
  <c r="G46" i="245"/>
  <c r="H46" i="245"/>
  <c r="I46" i="245"/>
  <c r="J46" i="245"/>
  <c r="K46" i="245"/>
  <c r="L46" i="245"/>
  <c r="M46" i="245"/>
  <c r="N46" i="245"/>
  <c r="O46" i="245"/>
  <c r="D46" i="246"/>
  <c r="E46" i="246"/>
  <c r="F46" i="246"/>
  <c r="G46" i="246"/>
  <c r="H46" i="246"/>
  <c r="I46" i="246"/>
  <c r="J46" i="246"/>
  <c r="K46" i="246"/>
  <c r="L46" i="246"/>
  <c r="M46" i="246"/>
  <c r="N46" i="246"/>
  <c r="O46" i="246"/>
  <c r="D46" i="247"/>
  <c r="E46" i="247"/>
  <c r="F46" i="247"/>
  <c r="G46" i="247"/>
  <c r="H46" i="247"/>
  <c r="I46" i="247"/>
  <c r="J46" i="247"/>
  <c r="K46" i="247"/>
  <c r="L46" i="247"/>
  <c r="M46" i="247"/>
  <c r="N46" i="247"/>
  <c r="O46" i="247"/>
  <c r="D46" i="248"/>
  <c r="E46" i="248"/>
  <c r="F46" i="248"/>
  <c r="G46" i="248"/>
  <c r="H46" i="248"/>
  <c r="I46" i="248"/>
  <c r="J46" i="248"/>
  <c r="K46" i="248"/>
  <c r="L46" i="248"/>
  <c r="M46" i="248"/>
  <c r="N46" i="248"/>
  <c r="O46" i="248"/>
  <c r="D46" i="249"/>
  <c r="E46" i="249"/>
  <c r="F46" i="249"/>
  <c r="G46" i="249"/>
  <c r="H46" i="249"/>
  <c r="I46" i="249"/>
  <c r="J46" i="249"/>
  <c r="K46" i="249"/>
  <c r="L46" i="249"/>
  <c r="M46" i="249"/>
  <c r="N46" i="249"/>
  <c r="O46" i="249"/>
  <c r="D46" i="250"/>
  <c r="E46" i="250"/>
  <c r="F46" i="250"/>
  <c r="G46" i="250"/>
  <c r="H46" i="250"/>
  <c r="I46" i="250"/>
  <c r="J46" i="250"/>
  <c r="K46" i="250"/>
  <c r="L46" i="250"/>
  <c r="M46" i="250"/>
  <c r="N46" i="250"/>
  <c r="O46" i="250"/>
  <c r="D46" i="251"/>
  <c r="E46" i="251"/>
  <c r="F46" i="251"/>
  <c r="G46" i="251"/>
  <c r="H46" i="251"/>
  <c r="I46" i="251"/>
  <c r="J46" i="251"/>
  <c r="K46" i="251"/>
  <c r="L46" i="251"/>
  <c r="M46" i="251"/>
  <c r="N46" i="251"/>
  <c r="O46" i="251"/>
  <c r="D46" i="252"/>
  <c r="E46" i="252"/>
  <c r="F46" i="252"/>
  <c r="G46" i="252"/>
  <c r="H46" i="252"/>
  <c r="I46" i="252"/>
  <c r="J46" i="252"/>
  <c r="K46" i="252"/>
  <c r="L46" i="252"/>
  <c r="M46" i="252"/>
  <c r="N46" i="252"/>
  <c r="O46" i="252"/>
  <c r="D46" i="253"/>
  <c r="E46" i="253"/>
  <c r="F46" i="253"/>
  <c r="G46" i="253"/>
  <c r="H46" i="253"/>
  <c r="I46" i="253"/>
  <c r="J46" i="253"/>
  <c r="K46" i="253"/>
  <c r="L46" i="253"/>
  <c r="M46" i="253"/>
  <c r="N46" i="253"/>
  <c r="O46" i="253"/>
  <c r="D46" i="254"/>
  <c r="E46" i="254"/>
  <c r="F46" i="254"/>
  <c r="G46" i="254"/>
  <c r="H46" i="254"/>
  <c r="I46" i="254"/>
  <c r="J46" i="254"/>
  <c r="K46" i="254"/>
  <c r="L46" i="254"/>
  <c r="M46" i="254"/>
  <c r="N46" i="254"/>
  <c r="O46" i="254"/>
  <c r="D46" i="255"/>
  <c r="E46" i="255"/>
  <c r="F46" i="255"/>
  <c r="G46" i="255"/>
  <c r="H46" i="255"/>
  <c r="I46" i="255"/>
  <c r="J46" i="255"/>
  <c r="K46" i="255"/>
  <c r="L46" i="255"/>
  <c r="M46" i="255"/>
  <c r="N46" i="255"/>
  <c r="O46" i="255"/>
  <c r="D46" i="298"/>
  <c r="E46" i="298"/>
  <c r="F46" i="298"/>
  <c r="G46" i="298"/>
  <c r="H46" i="298"/>
  <c r="I46" i="298"/>
  <c r="J46" i="298"/>
  <c r="K46" i="298"/>
  <c r="L46" i="298"/>
  <c r="M46" i="298"/>
  <c r="N46" i="298"/>
  <c r="O46" i="298"/>
  <c r="D46" i="257"/>
  <c r="E46" i="257"/>
  <c r="F46" i="257"/>
  <c r="G46" i="257"/>
  <c r="H46" i="257"/>
  <c r="I46" i="257"/>
  <c r="J46" i="257"/>
  <c r="K46" i="257"/>
  <c r="L46" i="257"/>
  <c r="M46" i="257"/>
  <c r="N46" i="257"/>
  <c r="O46" i="257"/>
  <c r="D46" i="258"/>
  <c r="E46" i="258"/>
  <c r="F46" i="258"/>
  <c r="G46" i="258"/>
  <c r="H46" i="258"/>
  <c r="I46" i="258"/>
  <c r="J46" i="258"/>
  <c r="K46" i="258"/>
  <c r="L46" i="258"/>
  <c r="M46" i="258"/>
  <c r="N46" i="258"/>
  <c r="O46" i="258"/>
  <c r="D46" i="259"/>
  <c r="E46" i="259"/>
  <c r="F46" i="259"/>
  <c r="G46" i="259"/>
  <c r="H46" i="259"/>
  <c r="I46" i="259"/>
  <c r="J46" i="259"/>
  <c r="K46" i="259"/>
  <c r="L46" i="259"/>
  <c r="M46" i="259"/>
  <c r="N46" i="259"/>
  <c r="O46" i="259"/>
  <c r="D46" i="260"/>
  <c r="E46" i="260"/>
  <c r="F46" i="260"/>
  <c r="G46" i="260"/>
  <c r="H46" i="260"/>
  <c r="I46" i="260"/>
  <c r="J46" i="260"/>
  <c r="K46" i="260"/>
  <c r="L46" i="260"/>
  <c r="M46" i="260"/>
  <c r="N46" i="260"/>
  <c r="O46" i="260"/>
  <c r="D46" i="261"/>
  <c r="E46" i="261"/>
  <c r="F46" i="261"/>
  <c r="G46" i="261"/>
  <c r="H46" i="261"/>
  <c r="I46" i="261"/>
  <c r="J46" i="261"/>
  <c r="K46" i="261"/>
  <c r="L46" i="261"/>
  <c r="M46" i="261"/>
  <c r="N46" i="261"/>
  <c r="O46" i="261"/>
  <c r="D46" i="262"/>
  <c r="E46" i="262"/>
  <c r="F46" i="262"/>
  <c r="G46" i="262"/>
  <c r="H46" i="262"/>
  <c r="I46" i="262"/>
  <c r="J46" i="262"/>
  <c r="K46" i="262"/>
  <c r="L46" i="262"/>
  <c r="M46" i="262"/>
  <c r="N46" i="262"/>
  <c r="O46" i="262"/>
  <c r="D46" i="263"/>
  <c r="E46" i="263"/>
  <c r="F46" i="263"/>
  <c r="G46" i="263"/>
  <c r="H46" i="263"/>
  <c r="I46" i="263"/>
  <c r="J46" i="263"/>
  <c r="K46" i="263"/>
  <c r="L46" i="263"/>
  <c r="M46" i="263"/>
  <c r="N46" i="263"/>
  <c r="O46" i="263"/>
  <c r="D46" i="264"/>
  <c r="E46" i="264"/>
  <c r="F46" i="264"/>
  <c r="G46" i="264"/>
  <c r="H46" i="264"/>
  <c r="I46" i="264"/>
  <c r="J46" i="264"/>
  <c r="K46" i="264"/>
  <c r="L46" i="264"/>
  <c r="M46" i="264"/>
  <c r="N46" i="264"/>
  <c r="O46" i="264"/>
  <c r="D46" i="265"/>
  <c r="E46" i="265"/>
  <c r="F46" i="265"/>
  <c r="G46" i="265"/>
  <c r="H46" i="265"/>
  <c r="I46" i="265"/>
  <c r="J46" i="265"/>
  <c r="K46" i="265"/>
  <c r="L46" i="265"/>
  <c r="M46" i="265"/>
  <c r="N46" i="265"/>
  <c r="O46" i="265"/>
  <c r="D46" i="266"/>
  <c r="E46" i="266"/>
  <c r="F46" i="266"/>
  <c r="G46" i="266"/>
  <c r="H46" i="266"/>
  <c r="I46" i="266"/>
  <c r="J46" i="266"/>
  <c r="K46" i="266"/>
  <c r="L46" i="266"/>
  <c r="M46" i="266"/>
  <c r="N46" i="266"/>
  <c r="O46" i="266"/>
  <c r="D46" i="267"/>
  <c r="E46" i="267"/>
  <c r="F46" i="267"/>
  <c r="G46" i="267"/>
  <c r="H46" i="267"/>
  <c r="I46" i="267"/>
  <c r="J46" i="267"/>
  <c r="K46" i="267"/>
  <c r="L46" i="267"/>
  <c r="M46" i="267"/>
  <c r="N46" i="267"/>
  <c r="O46" i="267"/>
  <c r="D46" i="268"/>
  <c r="E46" i="268"/>
  <c r="F46" i="268"/>
  <c r="G46" i="268"/>
  <c r="H46" i="268"/>
  <c r="I46" i="268"/>
  <c r="J46" i="268"/>
  <c r="K46" i="268"/>
  <c r="L46" i="268"/>
  <c r="M46" i="268"/>
  <c r="N46" i="268"/>
  <c r="O46" i="268"/>
  <c r="D46" i="231"/>
  <c r="E46" i="231"/>
  <c r="F46" i="231"/>
  <c r="G46" i="231"/>
  <c r="H46" i="231"/>
  <c r="I46" i="231"/>
  <c r="J46" i="231"/>
  <c r="K46" i="231"/>
  <c r="L46" i="231"/>
  <c r="M46" i="231"/>
  <c r="N46" i="231"/>
  <c r="O46" i="231"/>
  <c r="C46" i="232"/>
  <c r="C46" i="233"/>
  <c r="C46" i="234"/>
  <c r="C46" i="235"/>
  <c r="C46" i="236"/>
  <c r="C46" i="237"/>
  <c r="C46" i="238"/>
  <c r="C46" i="239"/>
  <c r="C46" i="240"/>
  <c r="C46" i="241"/>
  <c r="C46" i="242"/>
  <c r="C46" i="243"/>
  <c r="C46" i="244"/>
  <c r="C46" i="245"/>
  <c r="C46" i="246"/>
  <c r="C46" i="247"/>
  <c r="C46" i="248"/>
  <c r="C46" i="249"/>
  <c r="C46" i="250"/>
  <c r="C46" i="251"/>
  <c r="C46" i="252"/>
  <c r="C46" i="253"/>
  <c r="C46" i="254"/>
  <c r="C46" i="255"/>
  <c r="C46" i="298"/>
  <c r="C46" i="257"/>
  <c r="C46" i="258"/>
  <c r="C46" i="259"/>
  <c r="C46" i="260"/>
  <c r="C46" i="261"/>
  <c r="C46" i="262"/>
  <c r="C46" i="263"/>
  <c r="C46" i="264"/>
  <c r="C46" i="265"/>
  <c r="C46" i="266"/>
  <c r="C46" i="267"/>
  <c r="C46" i="268"/>
  <c r="C46" i="231"/>
  <c r="O31" i="232"/>
  <c r="N31" i="232"/>
  <c r="M31" i="232"/>
  <c r="L31" i="232"/>
  <c r="K31" i="232"/>
  <c r="J31" i="232"/>
  <c r="I31" i="232"/>
  <c r="H31" i="232"/>
  <c r="G31" i="232"/>
  <c r="F31" i="232"/>
  <c r="E31" i="232"/>
  <c r="D31" i="232"/>
  <c r="C31" i="232"/>
  <c r="O31" i="233"/>
  <c r="N31" i="233"/>
  <c r="M31" i="233"/>
  <c r="L31" i="233"/>
  <c r="K31" i="233"/>
  <c r="J31" i="233"/>
  <c r="I31" i="233"/>
  <c r="H31" i="233"/>
  <c r="G31" i="233"/>
  <c r="F31" i="233"/>
  <c r="E31" i="233"/>
  <c r="D31" i="233"/>
  <c r="C31" i="233"/>
  <c r="O31" i="234"/>
  <c r="N31" i="234"/>
  <c r="M31" i="234"/>
  <c r="L31" i="234"/>
  <c r="K31" i="234"/>
  <c r="J31" i="234"/>
  <c r="I31" i="234"/>
  <c r="H31" i="234"/>
  <c r="G31" i="234"/>
  <c r="F31" i="234"/>
  <c r="E31" i="234"/>
  <c r="D31" i="234"/>
  <c r="C31" i="234"/>
  <c r="C70" i="234" s="1"/>
  <c r="C72" i="234" s="1"/>
  <c r="C73" i="234" s="1"/>
  <c r="O31" i="235"/>
  <c r="N31" i="235"/>
  <c r="M31" i="235"/>
  <c r="L31" i="235"/>
  <c r="K31" i="235"/>
  <c r="J31" i="235"/>
  <c r="I31" i="235"/>
  <c r="H31" i="235"/>
  <c r="G31" i="235"/>
  <c r="F31" i="235"/>
  <c r="E31" i="235"/>
  <c r="D31" i="235"/>
  <c r="C31" i="235"/>
  <c r="O31" i="236"/>
  <c r="N31" i="236"/>
  <c r="M31" i="236"/>
  <c r="L31" i="236"/>
  <c r="K31" i="236"/>
  <c r="J31" i="236"/>
  <c r="I31" i="236"/>
  <c r="H31" i="236"/>
  <c r="G31" i="236"/>
  <c r="F31" i="236"/>
  <c r="E31" i="236"/>
  <c r="D31" i="236"/>
  <c r="C31" i="236"/>
  <c r="O31" i="237"/>
  <c r="N31" i="237"/>
  <c r="M31" i="237"/>
  <c r="L31" i="237"/>
  <c r="K31" i="237"/>
  <c r="J31" i="237"/>
  <c r="I31" i="237"/>
  <c r="H31" i="237"/>
  <c r="G31" i="237"/>
  <c r="F31" i="237"/>
  <c r="E31" i="237"/>
  <c r="D31" i="237"/>
  <c r="C31" i="237"/>
  <c r="C70" i="237" s="1"/>
  <c r="C72" i="237" s="1"/>
  <c r="C73" i="237" s="1"/>
  <c r="O31" i="238"/>
  <c r="N31" i="238"/>
  <c r="M31" i="238"/>
  <c r="L31" i="238"/>
  <c r="K31" i="238"/>
  <c r="J31" i="238"/>
  <c r="I31" i="238"/>
  <c r="H31" i="238"/>
  <c r="G31" i="238"/>
  <c r="F31" i="238"/>
  <c r="E31" i="238"/>
  <c r="D31" i="238"/>
  <c r="C31" i="238"/>
  <c r="C70" i="238" s="1"/>
  <c r="C72" i="238" s="1"/>
  <c r="C73" i="238" s="1"/>
  <c r="O31" i="239"/>
  <c r="N31" i="239"/>
  <c r="M31" i="239"/>
  <c r="L31" i="239"/>
  <c r="K31" i="239"/>
  <c r="J31" i="239"/>
  <c r="I31" i="239"/>
  <c r="H31" i="239"/>
  <c r="G31" i="239"/>
  <c r="F31" i="239"/>
  <c r="E31" i="239"/>
  <c r="D31" i="239"/>
  <c r="C31" i="239"/>
  <c r="O31" i="240"/>
  <c r="N31" i="240"/>
  <c r="M31" i="240"/>
  <c r="L31" i="240"/>
  <c r="K31" i="240"/>
  <c r="J31" i="240"/>
  <c r="I31" i="240"/>
  <c r="H31" i="240"/>
  <c r="G31" i="240"/>
  <c r="F31" i="240"/>
  <c r="E31" i="240"/>
  <c r="D31" i="240"/>
  <c r="C31" i="240"/>
  <c r="O31" i="241"/>
  <c r="N31" i="241"/>
  <c r="M31" i="241"/>
  <c r="L31" i="241"/>
  <c r="K31" i="241"/>
  <c r="J31" i="241"/>
  <c r="I31" i="241"/>
  <c r="H31" i="241"/>
  <c r="G31" i="241"/>
  <c r="F31" i="241"/>
  <c r="E31" i="241"/>
  <c r="D31" i="241"/>
  <c r="C31" i="241"/>
  <c r="C70" i="241" s="1"/>
  <c r="C72" i="241" s="1"/>
  <c r="C73" i="241" s="1"/>
  <c r="O31" i="242"/>
  <c r="N31" i="242"/>
  <c r="M31" i="242"/>
  <c r="L31" i="242"/>
  <c r="K31" i="242"/>
  <c r="J31" i="242"/>
  <c r="I31" i="242"/>
  <c r="H31" i="242"/>
  <c r="G31" i="242"/>
  <c r="F31" i="242"/>
  <c r="E31" i="242"/>
  <c r="D31" i="242"/>
  <c r="C31" i="242"/>
  <c r="C70" i="242" s="1"/>
  <c r="C72" i="242" s="1"/>
  <c r="C73" i="242" s="1"/>
  <c r="O31" i="243"/>
  <c r="N31" i="243"/>
  <c r="M31" i="243"/>
  <c r="L31" i="243"/>
  <c r="K31" i="243"/>
  <c r="J31" i="243"/>
  <c r="I31" i="243"/>
  <c r="H31" i="243"/>
  <c r="G31" i="243"/>
  <c r="F31" i="243"/>
  <c r="E31" i="243"/>
  <c r="D31" i="243"/>
  <c r="C31" i="243"/>
  <c r="O31" i="244"/>
  <c r="N31" i="244"/>
  <c r="M31" i="244"/>
  <c r="L31" i="244"/>
  <c r="K31" i="244"/>
  <c r="J31" i="244"/>
  <c r="I31" i="244"/>
  <c r="H31" i="244"/>
  <c r="G31" i="244"/>
  <c r="F31" i="244"/>
  <c r="E31" i="244"/>
  <c r="D31" i="244"/>
  <c r="C31" i="244"/>
  <c r="O31" i="245"/>
  <c r="N31" i="245"/>
  <c r="M31" i="245"/>
  <c r="L31" i="245"/>
  <c r="K31" i="245"/>
  <c r="J31" i="245"/>
  <c r="I31" i="245"/>
  <c r="H31" i="245"/>
  <c r="G31" i="245"/>
  <c r="F31" i="245"/>
  <c r="E31" i="245"/>
  <c r="D31" i="245"/>
  <c r="C31" i="245"/>
  <c r="C70" i="245" s="1"/>
  <c r="C72" i="245" s="1"/>
  <c r="C73" i="245" s="1"/>
  <c r="O31" i="246"/>
  <c r="N31" i="246"/>
  <c r="M31" i="246"/>
  <c r="L31" i="246"/>
  <c r="K31" i="246"/>
  <c r="J31" i="246"/>
  <c r="I31" i="246"/>
  <c r="H31" i="246"/>
  <c r="G31" i="246"/>
  <c r="F31" i="246"/>
  <c r="E31" i="246"/>
  <c r="D31" i="246"/>
  <c r="C31" i="246"/>
  <c r="C70" i="246" s="1"/>
  <c r="C72" i="246" s="1"/>
  <c r="C73" i="246" s="1"/>
  <c r="O31" i="247"/>
  <c r="N31" i="247"/>
  <c r="M31" i="247"/>
  <c r="L31" i="247"/>
  <c r="K31" i="247"/>
  <c r="J31" i="247"/>
  <c r="I31" i="247"/>
  <c r="H31" i="247"/>
  <c r="G31" i="247"/>
  <c r="F31" i="247"/>
  <c r="E31" i="247"/>
  <c r="D31" i="247"/>
  <c r="C31" i="247"/>
  <c r="O31" i="248"/>
  <c r="N31" i="248"/>
  <c r="M31" i="248"/>
  <c r="L31" i="248"/>
  <c r="K31" i="248"/>
  <c r="J31" i="248"/>
  <c r="I31" i="248"/>
  <c r="H31" i="248"/>
  <c r="G31" i="248"/>
  <c r="F31" i="248"/>
  <c r="E31" i="248"/>
  <c r="D31" i="248"/>
  <c r="C31" i="248"/>
  <c r="O31" i="249"/>
  <c r="N31" i="249"/>
  <c r="M31" i="249"/>
  <c r="L31" i="249"/>
  <c r="K31" i="249"/>
  <c r="J31" i="249"/>
  <c r="I31" i="249"/>
  <c r="H31" i="249"/>
  <c r="G31" i="249"/>
  <c r="F31" i="249"/>
  <c r="E31" i="249"/>
  <c r="D31" i="249"/>
  <c r="C31" i="249"/>
  <c r="C70" i="249" s="1"/>
  <c r="C72" i="249" s="1"/>
  <c r="C73" i="249" s="1"/>
  <c r="O31" i="250"/>
  <c r="N31" i="250"/>
  <c r="M31" i="250"/>
  <c r="L31" i="250"/>
  <c r="K31" i="250"/>
  <c r="J31" i="250"/>
  <c r="I31" i="250"/>
  <c r="H31" i="250"/>
  <c r="G31" i="250"/>
  <c r="F31" i="250"/>
  <c r="E31" i="250"/>
  <c r="D31" i="250"/>
  <c r="C31" i="250"/>
  <c r="C70" i="250" s="1"/>
  <c r="C72" i="250" s="1"/>
  <c r="C73" i="250" s="1"/>
  <c r="O31" i="251"/>
  <c r="N31" i="251"/>
  <c r="M31" i="251"/>
  <c r="M70" i="251" s="1"/>
  <c r="M72" i="251" s="1"/>
  <c r="L31" i="251"/>
  <c r="K31" i="251"/>
  <c r="J31" i="251"/>
  <c r="I31" i="251"/>
  <c r="I70" i="251" s="1"/>
  <c r="I72" i="251" s="1"/>
  <c r="H31" i="251"/>
  <c r="G31" i="251"/>
  <c r="F31" i="251"/>
  <c r="E31" i="251"/>
  <c r="E70" i="251" s="1"/>
  <c r="E72" i="251" s="1"/>
  <c r="D31" i="251"/>
  <c r="C31" i="251"/>
  <c r="O31" i="252"/>
  <c r="N31" i="252"/>
  <c r="M31" i="252"/>
  <c r="M70" i="252" s="1"/>
  <c r="M72" i="252" s="1"/>
  <c r="L31" i="252"/>
  <c r="K31" i="252"/>
  <c r="J31" i="252"/>
  <c r="I31" i="252"/>
  <c r="I70" i="252" s="1"/>
  <c r="I72" i="252" s="1"/>
  <c r="H31" i="252"/>
  <c r="G31" i="252"/>
  <c r="F31" i="252"/>
  <c r="E31" i="252"/>
  <c r="E70" i="252" s="1"/>
  <c r="E72" i="252" s="1"/>
  <c r="D31" i="252"/>
  <c r="C31" i="252"/>
  <c r="O31" i="253"/>
  <c r="O70" i="253" s="1"/>
  <c r="O72" i="253" s="1"/>
  <c r="N31" i="253"/>
  <c r="M31" i="253"/>
  <c r="L31" i="253"/>
  <c r="K31" i="253"/>
  <c r="K70" i="253" s="1"/>
  <c r="K72" i="253" s="1"/>
  <c r="J31" i="253"/>
  <c r="I31" i="253"/>
  <c r="H31" i="253"/>
  <c r="G31" i="253"/>
  <c r="G70" i="253" s="1"/>
  <c r="G72" i="253" s="1"/>
  <c r="F31" i="253"/>
  <c r="E31" i="253"/>
  <c r="D31" i="253"/>
  <c r="C31" i="253"/>
  <c r="C70" i="253" s="1"/>
  <c r="C72" i="253" s="1"/>
  <c r="C73" i="253" s="1"/>
  <c r="O31" i="254"/>
  <c r="O70" i="254" s="1"/>
  <c r="O72" i="254" s="1"/>
  <c r="N31" i="254"/>
  <c r="M31" i="254"/>
  <c r="L31" i="254"/>
  <c r="K31" i="254"/>
  <c r="K70" i="254" s="1"/>
  <c r="K72" i="254" s="1"/>
  <c r="J31" i="254"/>
  <c r="I31" i="254"/>
  <c r="H31" i="254"/>
  <c r="G31" i="254"/>
  <c r="G70" i="254" s="1"/>
  <c r="G72" i="254" s="1"/>
  <c r="F31" i="254"/>
  <c r="E31" i="254"/>
  <c r="D31" i="254"/>
  <c r="C31" i="254"/>
  <c r="C70" i="254" s="1"/>
  <c r="C72" i="254" s="1"/>
  <c r="C73" i="254" s="1"/>
  <c r="O31" i="255"/>
  <c r="N31" i="255"/>
  <c r="M31" i="255"/>
  <c r="M70" i="255" s="1"/>
  <c r="M72" i="255" s="1"/>
  <c r="L31" i="255"/>
  <c r="K31" i="255"/>
  <c r="J31" i="255"/>
  <c r="I31" i="255"/>
  <c r="I70" i="255" s="1"/>
  <c r="I72" i="255" s="1"/>
  <c r="H31" i="255"/>
  <c r="G31" i="255"/>
  <c r="F31" i="255"/>
  <c r="E31" i="255"/>
  <c r="E70" i="255" s="1"/>
  <c r="E72" i="255" s="1"/>
  <c r="D31" i="255"/>
  <c r="C31" i="255"/>
  <c r="O31" i="298"/>
  <c r="N31" i="298"/>
  <c r="M31" i="298"/>
  <c r="M70" i="298" s="1"/>
  <c r="M72" i="298" s="1"/>
  <c r="L31" i="298"/>
  <c r="K31" i="298"/>
  <c r="J31" i="298"/>
  <c r="I31" i="298"/>
  <c r="I70" i="298" s="1"/>
  <c r="I72" i="298" s="1"/>
  <c r="H31" i="298"/>
  <c r="G31" i="298"/>
  <c r="F31" i="298"/>
  <c r="E31" i="298"/>
  <c r="E70" i="298" s="1"/>
  <c r="E72" i="298" s="1"/>
  <c r="D31" i="298"/>
  <c r="C31" i="298"/>
  <c r="O31" i="257"/>
  <c r="O70" i="257" s="1"/>
  <c r="O72" i="257" s="1"/>
  <c r="N31" i="257"/>
  <c r="M31" i="257"/>
  <c r="L31" i="257"/>
  <c r="K31" i="257"/>
  <c r="K70" i="257" s="1"/>
  <c r="K72" i="257" s="1"/>
  <c r="J31" i="257"/>
  <c r="I31" i="257"/>
  <c r="H31" i="257"/>
  <c r="G31" i="257"/>
  <c r="G70" i="257" s="1"/>
  <c r="G72" i="257" s="1"/>
  <c r="F31" i="257"/>
  <c r="E31" i="257"/>
  <c r="D31" i="257"/>
  <c r="C31" i="257"/>
  <c r="C70" i="257" s="1"/>
  <c r="C72" i="257" s="1"/>
  <c r="C73" i="257" s="1"/>
  <c r="O31" i="258"/>
  <c r="O70" i="258" s="1"/>
  <c r="O72" i="258" s="1"/>
  <c r="N31" i="258"/>
  <c r="M31" i="258"/>
  <c r="L31" i="258"/>
  <c r="K31" i="258"/>
  <c r="K70" i="258" s="1"/>
  <c r="K72" i="258" s="1"/>
  <c r="J31" i="258"/>
  <c r="I31" i="258"/>
  <c r="H31" i="258"/>
  <c r="G31" i="258"/>
  <c r="G70" i="258" s="1"/>
  <c r="G72" i="258" s="1"/>
  <c r="F31" i="258"/>
  <c r="E31" i="258"/>
  <c r="D31" i="258"/>
  <c r="C31" i="258"/>
  <c r="C70" i="258" s="1"/>
  <c r="C72" i="258" s="1"/>
  <c r="C73" i="258" s="1"/>
  <c r="O31" i="259"/>
  <c r="N31" i="259"/>
  <c r="M31" i="259"/>
  <c r="M70" i="259" s="1"/>
  <c r="M72" i="259" s="1"/>
  <c r="L31" i="259"/>
  <c r="L70" i="259" s="1"/>
  <c r="L72" i="259" s="1"/>
  <c r="K31" i="259"/>
  <c r="J31" i="259"/>
  <c r="I31" i="259"/>
  <c r="I70" i="259" s="1"/>
  <c r="I72" i="259" s="1"/>
  <c r="H31" i="259"/>
  <c r="H70" i="259" s="1"/>
  <c r="H72" i="259" s="1"/>
  <c r="G31" i="259"/>
  <c r="F31" i="259"/>
  <c r="E31" i="259"/>
  <c r="E70" i="259" s="1"/>
  <c r="E72" i="259" s="1"/>
  <c r="D31" i="259"/>
  <c r="D70" i="259" s="1"/>
  <c r="D72" i="259" s="1"/>
  <c r="C31" i="259"/>
  <c r="O31" i="260"/>
  <c r="N31" i="260"/>
  <c r="M31" i="260"/>
  <c r="M70" i="260" s="1"/>
  <c r="M72" i="260" s="1"/>
  <c r="L31" i="260"/>
  <c r="K31" i="260"/>
  <c r="J31" i="260"/>
  <c r="I31" i="260"/>
  <c r="I70" i="260" s="1"/>
  <c r="I72" i="260" s="1"/>
  <c r="H31" i="260"/>
  <c r="G31" i="260"/>
  <c r="F31" i="260"/>
  <c r="E31" i="260"/>
  <c r="E70" i="260" s="1"/>
  <c r="E72" i="260" s="1"/>
  <c r="D31" i="260"/>
  <c r="C31" i="260"/>
  <c r="O31" i="261"/>
  <c r="O70" i="261" s="1"/>
  <c r="O72" i="261" s="1"/>
  <c r="N31" i="261"/>
  <c r="N70" i="261" s="1"/>
  <c r="N72" i="261" s="1"/>
  <c r="M31" i="261"/>
  <c r="L31" i="261"/>
  <c r="K31" i="261"/>
  <c r="K70" i="261" s="1"/>
  <c r="K72" i="261" s="1"/>
  <c r="J31" i="261"/>
  <c r="J70" i="261" s="1"/>
  <c r="J72" i="261" s="1"/>
  <c r="I31" i="261"/>
  <c r="H31" i="261"/>
  <c r="G31" i="261"/>
  <c r="G70" i="261" s="1"/>
  <c r="G72" i="261" s="1"/>
  <c r="F31" i="261"/>
  <c r="F70" i="261" s="1"/>
  <c r="F72" i="261" s="1"/>
  <c r="E31" i="261"/>
  <c r="D31" i="261"/>
  <c r="C31" i="261"/>
  <c r="C70" i="261" s="1"/>
  <c r="C72" i="261" s="1"/>
  <c r="C73" i="261" s="1"/>
  <c r="O31" i="262"/>
  <c r="O70" i="262" s="1"/>
  <c r="O72" i="262" s="1"/>
  <c r="N31" i="262"/>
  <c r="M31" i="262"/>
  <c r="L31" i="262"/>
  <c r="K31" i="262"/>
  <c r="K70" i="262" s="1"/>
  <c r="K72" i="262" s="1"/>
  <c r="J31" i="262"/>
  <c r="I31" i="262"/>
  <c r="H31" i="262"/>
  <c r="G31" i="262"/>
  <c r="G70" i="262" s="1"/>
  <c r="G72" i="262" s="1"/>
  <c r="F31" i="262"/>
  <c r="E31" i="262"/>
  <c r="D31" i="262"/>
  <c r="C31" i="262"/>
  <c r="C70" i="262" s="1"/>
  <c r="C72" i="262" s="1"/>
  <c r="C73" i="262" s="1"/>
  <c r="O31" i="263"/>
  <c r="N31" i="263"/>
  <c r="M31" i="263"/>
  <c r="M70" i="263" s="1"/>
  <c r="M72" i="263" s="1"/>
  <c r="L31" i="263"/>
  <c r="L70" i="263" s="1"/>
  <c r="L72" i="263" s="1"/>
  <c r="K31" i="263"/>
  <c r="J31" i="263"/>
  <c r="I31" i="263"/>
  <c r="I70" i="263" s="1"/>
  <c r="I72" i="263" s="1"/>
  <c r="H31" i="263"/>
  <c r="H70" i="263" s="1"/>
  <c r="H72" i="263" s="1"/>
  <c r="G31" i="263"/>
  <c r="F31" i="263"/>
  <c r="E31" i="263"/>
  <c r="E70" i="263" s="1"/>
  <c r="E72" i="263" s="1"/>
  <c r="D31" i="263"/>
  <c r="D70" i="263" s="1"/>
  <c r="D72" i="263" s="1"/>
  <c r="C31" i="263"/>
  <c r="O31" i="264"/>
  <c r="N31" i="264"/>
  <c r="M31" i="264"/>
  <c r="M70" i="264" s="1"/>
  <c r="M72" i="264" s="1"/>
  <c r="L31" i="264"/>
  <c r="K31" i="264"/>
  <c r="J31" i="264"/>
  <c r="I31" i="264"/>
  <c r="I70" i="264" s="1"/>
  <c r="I72" i="264" s="1"/>
  <c r="H31" i="264"/>
  <c r="G31" i="264"/>
  <c r="F31" i="264"/>
  <c r="F70" i="264" s="1"/>
  <c r="F72" i="264" s="1"/>
  <c r="E31" i="264"/>
  <c r="E70" i="264" s="1"/>
  <c r="E72" i="264" s="1"/>
  <c r="D31" i="264"/>
  <c r="C31" i="264"/>
  <c r="O31" i="265"/>
  <c r="O70" i="265" s="1"/>
  <c r="O72" i="265" s="1"/>
  <c r="N31" i="265"/>
  <c r="N70" i="265" s="1"/>
  <c r="N72" i="265" s="1"/>
  <c r="M31" i="265"/>
  <c r="L31" i="265"/>
  <c r="K31" i="265"/>
  <c r="K70" i="265" s="1"/>
  <c r="K72" i="265" s="1"/>
  <c r="J31" i="265"/>
  <c r="J70" i="265" s="1"/>
  <c r="J72" i="265" s="1"/>
  <c r="I31" i="265"/>
  <c r="H31" i="265"/>
  <c r="G31" i="265"/>
  <c r="G70" i="265" s="1"/>
  <c r="G72" i="265" s="1"/>
  <c r="F31" i="265"/>
  <c r="F70" i="265" s="1"/>
  <c r="F72" i="265" s="1"/>
  <c r="E31" i="265"/>
  <c r="D31" i="265"/>
  <c r="C31" i="265"/>
  <c r="C70" i="265" s="1"/>
  <c r="C72" i="265" s="1"/>
  <c r="C73" i="265" s="1"/>
  <c r="O31" i="266"/>
  <c r="O70" i="266" s="1"/>
  <c r="O72" i="266" s="1"/>
  <c r="N31" i="266"/>
  <c r="M31" i="266"/>
  <c r="L31" i="266"/>
  <c r="K31" i="266"/>
  <c r="K70" i="266" s="1"/>
  <c r="K72" i="266" s="1"/>
  <c r="J31" i="266"/>
  <c r="I31" i="266"/>
  <c r="H31" i="266"/>
  <c r="G31" i="266"/>
  <c r="G70" i="266" s="1"/>
  <c r="G72" i="266" s="1"/>
  <c r="F31" i="266"/>
  <c r="E31" i="266"/>
  <c r="D31" i="266"/>
  <c r="C31" i="266"/>
  <c r="C70" i="266" s="1"/>
  <c r="C72" i="266" s="1"/>
  <c r="C73" i="266" s="1"/>
  <c r="O31" i="267"/>
  <c r="N31" i="267"/>
  <c r="M31" i="267"/>
  <c r="M70" i="267" s="1"/>
  <c r="M72" i="267" s="1"/>
  <c r="L31" i="267"/>
  <c r="L70" i="267" s="1"/>
  <c r="L72" i="267" s="1"/>
  <c r="K31" i="267"/>
  <c r="J31" i="267"/>
  <c r="I31" i="267"/>
  <c r="I70" i="267" s="1"/>
  <c r="I72" i="267" s="1"/>
  <c r="H31" i="267"/>
  <c r="H70" i="267" s="1"/>
  <c r="H72" i="267" s="1"/>
  <c r="G31" i="267"/>
  <c r="F31" i="267"/>
  <c r="E31" i="267"/>
  <c r="E70" i="267" s="1"/>
  <c r="E72" i="267" s="1"/>
  <c r="D31" i="267"/>
  <c r="D70" i="267" s="1"/>
  <c r="D72" i="267" s="1"/>
  <c r="C31" i="267"/>
  <c r="O31" i="268"/>
  <c r="N31" i="268"/>
  <c r="M31" i="268"/>
  <c r="M70" i="268" s="1"/>
  <c r="M72" i="268" s="1"/>
  <c r="L31" i="268"/>
  <c r="K31" i="268"/>
  <c r="J31" i="268"/>
  <c r="I31" i="268"/>
  <c r="I70" i="268" s="1"/>
  <c r="I72" i="268" s="1"/>
  <c r="H31" i="268"/>
  <c r="G31" i="268"/>
  <c r="F31" i="268"/>
  <c r="E31" i="268"/>
  <c r="E70" i="268" s="1"/>
  <c r="E72" i="268" s="1"/>
  <c r="D31" i="268"/>
  <c r="C31" i="268"/>
  <c r="O31" i="231"/>
  <c r="O70" i="231" s="1"/>
  <c r="O72" i="231" s="1"/>
  <c r="N31" i="231"/>
  <c r="N70" i="231" s="1"/>
  <c r="N72" i="231" s="1"/>
  <c r="M31" i="231"/>
  <c r="L31" i="231"/>
  <c r="K31" i="231"/>
  <c r="K70" i="231" s="1"/>
  <c r="K72" i="231" s="1"/>
  <c r="J31" i="231"/>
  <c r="J70" i="231" s="1"/>
  <c r="J72" i="231" s="1"/>
  <c r="I31" i="231"/>
  <c r="H31" i="231"/>
  <c r="G31" i="231"/>
  <c r="G70" i="231" s="1"/>
  <c r="G72" i="231" s="1"/>
  <c r="F31" i="231"/>
  <c r="F70" i="231" s="1"/>
  <c r="F72" i="231" s="1"/>
  <c r="E31" i="231"/>
  <c r="D31" i="231"/>
  <c r="C31" i="231"/>
  <c r="C70" i="231" s="1"/>
  <c r="C72" i="231" s="1"/>
  <c r="C73" i="231" s="1"/>
  <c r="D58" i="230"/>
  <c r="E58" i="230"/>
  <c r="F58" i="230"/>
  <c r="G58" i="230"/>
  <c r="H58" i="230"/>
  <c r="I58" i="230"/>
  <c r="J58" i="230"/>
  <c r="K58" i="230"/>
  <c r="L58" i="230"/>
  <c r="M58" i="230"/>
  <c r="N58" i="230"/>
  <c r="O58" i="230"/>
  <c r="D68" i="230"/>
  <c r="E68" i="230"/>
  <c r="F68" i="230"/>
  <c r="G68" i="230"/>
  <c r="H68" i="230"/>
  <c r="I68" i="230"/>
  <c r="J68" i="230"/>
  <c r="K68" i="230"/>
  <c r="L68" i="230"/>
  <c r="L69" i="230" s="1"/>
  <c r="M68" i="230"/>
  <c r="M69" i="230" s="1"/>
  <c r="N68" i="230"/>
  <c r="O68" i="230"/>
  <c r="D69" i="230"/>
  <c r="E69" i="230"/>
  <c r="F69" i="230"/>
  <c r="G69" i="230"/>
  <c r="H69" i="230"/>
  <c r="I69" i="230"/>
  <c r="J69" i="230"/>
  <c r="K69" i="230"/>
  <c r="C68" i="230"/>
  <c r="C58" i="230"/>
  <c r="D46" i="230"/>
  <c r="E46" i="230"/>
  <c r="F46" i="230"/>
  <c r="G46" i="230"/>
  <c r="H46" i="230"/>
  <c r="I46" i="230"/>
  <c r="J46" i="230"/>
  <c r="K46" i="230"/>
  <c r="L46" i="230"/>
  <c r="M46" i="230"/>
  <c r="N46" i="230"/>
  <c r="O46" i="230"/>
  <c r="C46" i="230"/>
  <c r="D31" i="230"/>
  <c r="E31" i="230"/>
  <c r="F31" i="230"/>
  <c r="G31" i="230"/>
  <c r="G47" i="230" s="1"/>
  <c r="H31" i="230"/>
  <c r="H47" i="230" s="1"/>
  <c r="I31" i="230"/>
  <c r="J31" i="230"/>
  <c r="K31" i="230"/>
  <c r="K47" i="230" s="1"/>
  <c r="L31" i="230"/>
  <c r="M31" i="230"/>
  <c r="N31" i="230"/>
  <c r="O31" i="230"/>
  <c r="O47" i="230" s="1"/>
  <c r="C31" i="230"/>
  <c r="L70" i="230" l="1"/>
  <c r="L72" i="230" s="1"/>
  <c r="D70" i="230"/>
  <c r="D72" i="230" s="1"/>
  <c r="N47" i="230"/>
  <c r="J47" i="230"/>
  <c r="F47" i="230"/>
  <c r="C69" i="230"/>
  <c r="D70" i="231"/>
  <c r="D72" i="231" s="1"/>
  <c r="D73" i="231" s="1"/>
  <c r="E73" i="231" s="1"/>
  <c r="F73" i="231" s="1"/>
  <c r="G73" i="231" s="1"/>
  <c r="H73" i="231" s="1"/>
  <c r="I73" i="231" s="1"/>
  <c r="J73" i="231" s="1"/>
  <c r="K73" i="231" s="1"/>
  <c r="L73" i="231" s="1"/>
  <c r="M73" i="231" s="1"/>
  <c r="N73" i="231" s="1"/>
  <c r="O73" i="231" s="1"/>
  <c r="H70" i="231"/>
  <c r="H72" i="231" s="1"/>
  <c r="L70" i="231"/>
  <c r="L72" i="231" s="1"/>
  <c r="C70" i="240"/>
  <c r="C72" i="240" s="1"/>
  <c r="C73" i="240" s="1"/>
  <c r="C70" i="236"/>
  <c r="C72" i="236" s="1"/>
  <c r="C73" i="236" s="1"/>
  <c r="C70" i="232"/>
  <c r="C72" i="232" s="1"/>
  <c r="C73" i="232" s="1"/>
  <c r="O70" i="232"/>
  <c r="O72" i="232" s="1"/>
  <c r="N69" i="231"/>
  <c r="J69" i="231"/>
  <c r="F69" i="231"/>
  <c r="N69" i="242"/>
  <c r="J69" i="242"/>
  <c r="F69" i="242"/>
  <c r="N69" i="241"/>
  <c r="J69" i="241"/>
  <c r="F69" i="241"/>
  <c r="N69" i="240"/>
  <c r="J69" i="240"/>
  <c r="F69" i="240"/>
  <c r="N69" i="239"/>
  <c r="J69" i="239"/>
  <c r="F69" i="239"/>
  <c r="N69" i="238"/>
  <c r="J69" i="238"/>
  <c r="F69" i="238"/>
  <c r="N69" i="237"/>
  <c r="J69" i="237"/>
  <c r="F69" i="237"/>
  <c r="N69" i="236"/>
  <c r="J69" i="236"/>
  <c r="F69" i="236"/>
  <c r="N69" i="235"/>
  <c r="J69" i="235"/>
  <c r="F69" i="235"/>
  <c r="N69" i="234"/>
  <c r="J69" i="234"/>
  <c r="F69" i="234"/>
  <c r="N69" i="233"/>
  <c r="J69" i="233"/>
  <c r="F69" i="233"/>
  <c r="N69" i="232"/>
  <c r="J69" i="232"/>
  <c r="F69" i="232"/>
  <c r="M70" i="230"/>
  <c r="M72" i="230" s="1"/>
  <c r="E70" i="230"/>
  <c r="E72" i="230" s="1"/>
  <c r="E70" i="231"/>
  <c r="E72" i="231" s="1"/>
  <c r="I70" i="231"/>
  <c r="I72" i="231" s="1"/>
  <c r="M70" i="231"/>
  <c r="M72" i="231" s="1"/>
  <c r="C70" i="239"/>
  <c r="C72" i="239" s="1"/>
  <c r="C73" i="239" s="1"/>
  <c r="C70" i="235"/>
  <c r="C72" i="235" s="1"/>
  <c r="C73" i="235" s="1"/>
  <c r="M69" i="231"/>
  <c r="I69" i="231"/>
  <c r="E69" i="231"/>
  <c r="M69" i="242"/>
  <c r="I69" i="242"/>
  <c r="E69" i="242"/>
  <c r="M69" i="241"/>
  <c r="I69" i="241"/>
  <c r="E69" i="241"/>
  <c r="M69" i="240"/>
  <c r="I69" i="240"/>
  <c r="E69" i="240"/>
  <c r="M69" i="239"/>
  <c r="I69" i="239"/>
  <c r="E69" i="239"/>
  <c r="M69" i="238"/>
  <c r="I69" i="238"/>
  <c r="E69" i="238"/>
  <c r="M69" i="237"/>
  <c r="I69" i="237"/>
  <c r="E69" i="237"/>
  <c r="M69" i="236"/>
  <c r="I69" i="236"/>
  <c r="E69" i="236"/>
  <c r="M69" i="235"/>
  <c r="I69" i="235"/>
  <c r="E69" i="235"/>
  <c r="M69" i="234"/>
  <c r="I69" i="234"/>
  <c r="E69" i="234"/>
  <c r="M69" i="233"/>
  <c r="I69" i="233"/>
  <c r="E69" i="233"/>
  <c r="M69" i="232"/>
  <c r="I69" i="232"/>
  <c r="E69" i="232"/>
  <c r="E70" i="254"/>
  <c r="E72" i="254" s="1"/>
  <c r="I70" i="254"/>
  <c r="I72" i="254" s="1"/>
  <c r="M70" i="254"/>
  <c r="M72" i="254" s="1"/>
  <c r="C70" i="252"/>
  <c r="C72" i="252" s="1"/>
  <c r="C73" i="252" s="1"/>
  <c r="G70" i="252"/>
  <c r="G72" i="252" s="1"/>
  <c r="K70" i="252"/>
  <c r="K72" i="252" s="1"/>
  <c r="O70" i="252"/>
  <c r="O72" i="252" s="1"/>
  <c r="C70" i="248"/>
  <c r="C72" i="248" s="1"/>
  <c r="C73" i="248" s="1"/>
  <c r="C70" i="244"/>
  <c r="C72" i="244" s="1"/>
  <c r="C73" i="244" s="1"/>
  <c r="N69" i="255"/>
  <c r="J69" i="255"/>
  <c r="F69" i="255"/>
  <c r="N69" i="254"/>
  <c r="J69" i="254"/>
  <c r="F69" i="254"/>
  <c r="N69" i="253"/>
  <c r="J69" i="253"/>
  <c r="F69" i="253"/>
  <c r="N69" i="252"/>
  <c r="J69" i="252"/>
  <c r="F69" i="252"/>
  <c r="N69" i="251"/>
  <c r="J69" i="251"/>
  <c r="F69" i="251"/>
  <c r="N69" i="250"/>
  <c r="J69" i="250"/>
  <c r="F69" i="250"/>
  <c r="N69" i="249"/>
  <c r="J69" i="249"/>
  <c r="F69" i="249"/>
  <c r="N69" i="248"/>
  <c r="J69" i="248"/>
  <c r="F69" i="248"/>
  <c r="N69" i="247"/>
  <c r="J69" i="247"/>
  <c r="F69" i="247"/>
  <c r="N69" i="246"/>
  <c r="J69" i="246"/>
  <c r="F69" i="246"/>
  <c r="N69" i="245"/>
  <c r="J69" i="245"/>
  <c r="F69" i="245"/>
  <c r="N69" i="244"/>
  <c r="J69" i="244"/>
  <c r="F69" i="244"/>
  <c r="N69" i="243"/>
  <c r="J69" i="243"/>
  <c r="F69" i="243"/>
  <c r="C70" i="255"/>
  <c r="C72" i="255" s="1"/>
  <c r="C73" i="255" s="1"/>
  <c r="G70" i="255"/>
  <c r="G72" i="255" s="1"/>
  <c r="K70" i="255"/>
  <c r="K72" i="255" s="1"/>
  <c r="O70" i="255"/>
  <c r="O72" i="255" s="1"/>
  <c r="E70" i="253"/>
  <c r="E72" i="253" s="1"/>
  <c r="I70" i="253"/>
  <c r="I72" i="253" s="1"/>
  <c r="M70" i="253"/>
  <c r="M72" i="253" s="1"/>
  <c r="C70" i="251"/>
  <c r="C72" i="251" s="1"/>
  <c r="C73" i="251" s="1"/>
  <c r="G70" i="251"/>
  <c r="G72" i="251" s="1"/>
  <c r="K70" i="251"/>
  <c r="K72" i="251" s="1"/>
  <c r="O70" i="251"/>
  <c r="O72" i="251" s="1"/>
  <c r="C70" i="247"/>
  <c r="C72" i="247" s="1"/>
  <c r="C73" i="247" s="1"/>
  <c r="C70" i="243"/>
  <c r="C72" i="243" s="1"/>
  <c r="C73" i="243" s="1"/>
  <c r="M69" i="255"/>
  <c r="I69" i="255"/>
  <c r="E69" i="255"/>
  <c r="M69" i="254"/>
  <c r="I69" i="254"/>
  <c r="E69" i="254"/>
  <c r="M69" i="253"/>
  <c r="I69" i="253"/>
  <c r="E69" i="253"/>
  <c r="M69" i="252"/>
  <c r="I69" i="252"/>
  <c r="E69" i="252"/>
  <c r="M69" i="251"/>
  <c r="I69" i="251"/>
  <c r="E69" i="251"/>
  <c r="M69" i="250"/>
  <c r="I69" i="250"/>
  <c r="E69" i="250"/>
  <c r="M69" i="249"/>
  <c r="I69" i="249"/>
  <c r="E69" i="249"/>
  <c r="M69" i="248"/>
  <c r="I69" i="248"/>
  <c r="E69" i="248"/>
  <c r="M69" i="247"/>
  <c r="I69" i="247"/>
  <c r="E69" i="247"/>
  <c r="M69" i="246"/>
  <c r="I69" i="246"/>
  <c r="E69" i="246"/>
  <c r="M69" i="245"/>
  <c r="I69" i="245"/>
  <c r="E69" i="245"/>
  <c r="M69" i="244"/>
  <c r="I69" i="244"/>
  <c r="E69" i="244"/>
  <c r="M69" i="243"/>
  <c r="I69" i="243"/>
  <c r="E69" i="243"/>
  <c r="J70" i="268"/>
  <c r="J72" i="268" s="1"/>
  <c r="D70" i="266"/>
  <c r="D72" i="266" s="1"/>
  <c r="D73" i="266" s="1"/>
  <c r="L70" i="266"/>
  <c r="L72" i="266" s="1"/>
  <c r="F70" i="268"/>
  <c r="F72" i="268" s="1"/>
  <c r="N70" i="268"/>
  <c r="N72" i="268" s="1"/>
  <c r="H70" i="266"/>
  <c r="H72" i="266" s="1"/>
  <c r="F70" i="260"/>
  <c r="F72" i="260" s="1"/>
  <c r="N70" i="260"/>
  <c r="N72" i="260" s="1"/>
  <c r="L70" i="258"/>
  <c r="L72" i="258" s="1"/>
  <c r="J70" i="264"/>
  <c r="J72" i="264" s="1"/>
  <c r="N70" i="264"/>
  <c r="N72" i="264" s="1"/>
  <c r="D70" i="262"/>
  <c r="D72" i="262" s="1"/>
  <c r="D73" i="262" s="1"/>
  <c r="H70" i="262"/>
  <c r="H72" i="262" s="1"/>
  <c r="L70" i="262"/>
  <c r="L72" i="262" s="1"/>
  <c r="J70" i="260"/>
  <c r="J72" i="260" s="1"/>
  <c r="C70" i="268"/>
  <c r="C72" i="268" s="1"/>
  <c r="C73" i="268" s="1"/>
  <c r="G70" i="268"/>
  <c r="G72" i="268" s="1"/>
  <c r="K70" i="268"/>
  <c r="K72" i="268" s="1"/>
  <c r="O70" i="268"/>
  <c r="O72" i="268" s="1"/>
  <c r="F70" i="267"/>
  <c r="F72" i="267" s="1"/>
  <c r="F73" i="267" s="1"/>
  <c r="G73" i="267" s="1"/>
  <c r="H73" i="267" s="1"/>
  <c r="I73" i="267" s="1"/>
  <c r="J73" i="267" s="1"/>
  <c r="K73" i="267" s="1"/>
  <c r="L73" i="267" s="1"/>
  <c r="M73" i="267" s="1"/>
  <c r="N73" i="267" s="1"/>
  <c r="O73" i="267" s="1"/>
  <c r="J70" i="267"/>
  <c r="J72" i="267" s="1"/>
  <c r="N70" i="267"/>
  <c r="N72" i="267" s="1"/>
  <c r="E70" i="266"/>
  <c r="E72" i="266" s="1"/>
  <c r="I70" i="266"/>
  <c r="I72" i="266" s="1"/>
  <c r="M70" i="266"/>
  <c r="M72" i="266" s="1"/>
  <c r="D70" i="265"/>
  <c r="D72" i="265" s="1"/>
  <c r="D73" i="265" s="1"/>
  <c r="H70" i="265"/>
  <c r="H72" i="265" s="1"/>
  <c r="L70" i="265"/>
  <c r="L72" i="265" s="1"/>
  <c r="C70" i="264"/>
  <c r="C72" i="264" s="1"/>
  <c r="C73" i="264" s="1"/>
  <c r="G70" i="264"/>
  <c r="G72" i="264" s="1"/>
  <c r="K70" i="264"/>
  <c r="K72" i="264" s="1"/>
  <c r="O70" i="264"/>
  <c r="O72" i="264" s="1"/>
  <c r="F70" i="263"/>
  <c r="F72" i="263" s="1"/>
  <c r="J70" i="263"/>
  <c r="J72" i="263" s="1"/>
  <c r="N70" i="263"/>
  <c r="N72" i="263" s="1"/>
  <c r="E70" i="262"/>
  <c r="E72" i="262" s="1"/>
  <c r="I70" i="262"/>
  <c r="I72" i="262" s="1"/>
  <c r="M70" i="262"/>
  <c r="M72" i="262" s="1"/>
  <c r="D70" i="261"/>
  <c r="D72" i="261" s="1"/>
  <c r="H70" i="261"/>
  <c r="H72" i="261" s="1"/>
  <c r="L70" i="261"/>
  <c r="L72" i="261" s="1"/>
  <c r="C70" i="260"/>
  <c r="C72" i="260" s="1"/>
  <c r="C73" i="260" s="1"/>
  <c r="G70" i="260"/>
  <c r="G72" i="260" s="1"/>
  <c r="K70" i="260"/>
  <c r="K72" i="260" s="1"/>
  <c r="O70" i="260"/>
  <c r="O72" i="260" s="1"/>
  <c r="F70" i="259"/>
  <c r="F72" i="259" s="1"/>
  <c r="J70" i="259"/>
  <c r="J72" i="259" s="1"/>
  <c r="N70" i="259"/>
  <c r="N72" i="259" s="1"/>
  <c r="E70" i="258"/>
  <c r="E72" i="258" s="1"/>
  <c r="I70" i="258"/>
  <c r="I72" i="258" s="1"/>
  <c r="M70" i="258"/>
  <c r="M72" i="258" s="1"/>
  <c r="C70" i="298"/>
  <c r="C72" i="298" s="1"/>
  <c r="C73" i="298" s="1"/>
  <c r="G70" i="298"/>
  <c r="G72" i="298" s="1"/>
  <c r="K70" i="298"/>
  <c r="K72" i="298" s="1"/>
  <c r="O70" i="298"/>
  <c r="O72" i="298" s="1"/>
  <c r="N69" i="268"/>
  <c r="J69" i="268"/>
  <c r="F69" i="268"/>
  <c r="N69" i="267"/>
  <c r="J69" i="267"/>
  <c r="F69" i="267"/>
  <c r="N69" i="266"/>
  <c r="J69" i="266"/>
  <c r="F69" i="266"/>
  <c r="N69" i="265"/>
  <c r="J69" i="265"/>
  <c r="F69" i="265"/>
  <c r="N69" i="264"/>
  <c r="J69" i="264"/>
  <c r="F69" i="264"/>
  <c r="N69" i="263"/>
  <c r="J69" i="263"/>
  <c r="F69" i="263"/>
  <c r="N69" i="262"/>
  <c r="J69" i="262"/>
  <c r="F69" i="262"/>
  <c r="N69" i="261"/>
  <c r="J69" i="261"/>
  <c r="F69" i="261"/>
  <c r="N69" i="260"/>
  <c r="J69" i="260"/>
  <c r="F69" i="260"/>
  <c r="N69" i="259"/>
  <c r="J69" i="259"/>
  <c r="F69" i="259"/>
  <c r="N69" i="258"/>
  <c r="J69" i="258"/>
  <c r="F69" i="258"/>
  <c r="N69" i="257"/>
  <c r="J69" i="257"/>
  <c r="F69" i="257"/>
  <c r="N69" i="298"/>
  <c r="J69" i="298"/>
  <c r="F69" i="298"/>
  <c r="D70" i="268"/>
  <c r="D72" i="268" s="1"/>
  <c r="H70" i="268"/>
  <c r="H72" i="268" s="1"/>
  <c r="L70" i="268"/>
  <c r="L72" i="268" s="1"/>
  <c r="C70" i="267"/>
  <c r="C72" i="267" s="1"/>
  <c r="C73" i="267" s="1"/>
  <c r="D73" i="267" s="1"/>
  <c r="E73" i="267" s="1"/>
  <c r="G70" i="267"/>
  <c r="G72" i="267" s="1"/>
  <c r="K70" i="267"/>
  <c r="K72" i="267" s="1"/>
  <c r="O70" i="267"/>
  <c r="O72" i="267" s="1"/>
  <c r="F70" i="266"/>
  <c r="F72" i="266" s="1"/>
  <c r="J70" i="266"/>
  <c r="J72" i="266" s="1"/>
  <c r="N70" i="266"/>
  <c r="N72" i="266" s="1"/>
  <c r="E70" i="265"/>
  <c r="E72" i="265" s="1"/>
  <c r="I70" i="265"/>
  <c r="I72" i="265" s="1"/>
  <c r="M70" i="265"/>
  <c r="M72" i="265" s="1"/>
  <c r="D70" i="264"/>
  <c r="D72" i="264" s="1"/>
  <c r="H70" i="264"/>
  <c r="H72" i="264" s="1"/>
  <c r="L70" i="264"/>
  <c r="L72" i="264" s="1"/>
  <c r="C70" i="263"/>
  <c r="C72" i="263" s="1"/>
  <c r="C73" i="263" s="1"/>
  <c r="D73" i="263" s="1"/>
  <c r="E73" i="263" s="1"/>
  <c r="F73" i="263" s="1"/>
  <c r="G70" i="263"/>
  <c r="G72" i="263" s="1"/>
  <c r="K70" i="263"/>
  <c r="K72" i="263" s="1"/>
  <c r="O70" i="263"/>
  <c r="O72" i="263" s="1"/>
  <c r="F70" i="262"/>
  <c r="F72" i="262" s="1"/>
  <c r="J70" i="262"/>
  <c r="J72" i="262" s="1"/>
  <c r="N70" i="262"/>
  <c r="N72" i="262" s="1"/>
  <c r="E70" i="261"/>
  <c r="E72" i="261" s="1"/>
  <c r="I70" i="261"/>
  <c r="I72" i="261" s="1"/>
  <c r="M70" i="261"/>
  <c r="M72" i="261" s="1"/>
  <c r="D70" i="260"/>
  <c r="D72" i="260" s="1"/>
  <c r="H70" i="260"/>
  <c r="H72" i="260" s="1"/>
  <c r="L70" i="260"/>
  <c r="L72" i="260" s="1"/>
  <c r="C70" i="259"/>
  <c r="C72" i="259" s="1"/>
  <c r="C73" i="259" s="1"/>
  <c r="D73" i="259" s="1"/>
  <c r="E73" i="259" s="1"/>
  <c r="G70" i="259"/>
  <c r="G72" i="259" s="1"/>
  <c r="K70" i="259"/>
  <c r="K72" i="259" s="1"/>
  <c r="O70" i="259"/>
  <c r="O72" i="259" s="1"/>
  <c r="N70" i="258"/>
  <c r="N72" i="258" s="1"/>
  <c r="E70" i="257"/>
  <c r="E72" i="257" s="1"/>
  <c r="I70" i="257"/>
  <c r="I72" i="257" s="1"/>
  <c r="M70" i="257"/>
  <c r="M72" i="257" s="1"/>
  <c r="M69" i="268"/>
  <c r="I69" i="268"/>
  <c r="E69" i="268"/>
  <c r="M69" i="267"/>
  <c r="I69" i="267"/>
  <c r="E69" i="267"/>
  <c r="M69" i="266"/>
  <c r="I69" i="266"/>
  <c r="E69" i="266"/>
  <c r="M69" i="265"/>
  <c r="I69" i="265"/>
  <c r="E69" i="265"/>
  <c r="M69" i="264"/>
  <c r="I69" i="264"/>
  <c r="E69" i="264"/>
  <c r="M69" i="263"/>
  <c r="I69" i="263"/>
  <c r="E69" i="263"/>
  <c r="M69" i="262"/>
  <c r="I69" i="262"/>
  <c r="E69" i="262"/>
  <c r="M69" i="261"/>
  <c r="I69" i="261"/>
  <c r="E69" i="261"/>
  <c r="M69" i="260"/>
  <c r="I69" i="260"/>
  <c r="E69" i="260"/>
  <c r="M69" i="259"/>
  <c r="I69" i="259"/>
  <c r="E69" i="259"/>
  <c r="M69" i="258"/>
  <c r="I69" i="258"/>
  <c r="E69" i="258"/>
  <c r="M69" i="257"/>
  <c r="I69" i="257"/>
  <c r="E69" i="257"/>
  <c r="M69" i="298"/>
  <c r="I69" i="298"/>
  <c r="E69" i="298"/>
  <c r="D47" i="230"/>
  <c r="L47" i="230"/>
  <c r="H70" i="230"/>
  <c r="H72" i="230" s="1"/>
  <c r="C69" i="268"/>
  <c r="C69" i="264"/>
  <c r="C69" i="260"/>
  <c r="C69" i="298"/>
  <c r="C69" i="252"/>
  <c r="C69" i="248"/>
  <c r="C69" i="244"/>
  <c r="C69" i="240"/>
  <c r="C69" i="236"/>
  <c r="C69" i="232"/>
  <c r="C69" i="267"/>
  <c r="C69" i="263"/>
  <c r="C69" i="259"/>
  <c r="C69" i="255"/>
  <c r="C69" i="251"/>
  <c r="C69" i="247"/>
  <c r="C69" i="243"/>
  <c r="C69" i="239"/>
  <c r="C69" i="235"/>
  <c r="C70" i="230"/>
  <c r="C72" i="230" s="1"/>
  <c r="C73" i="230" s="1"/>
  <c r="D73" i="230" s="1"/>
  <c r="C69" i="266"/>
  <c r="C69" i="262"/>
  <c r="C69" i="258"/>
  <c r="C69" i="254"/>
  <c r="C69" i="250"/>
  <c r="C69" i="246"/>
  <c r="C69" i="242"/>
  <c r="C69" i="238"/>
  <c r="C69" i="234"/>
  <c r="M47" i="230"/>
  <c r="I70" i="230"/>
  <c r="I72" i="230" s="1"/>
  <c r="E47" i="230"/>
  <c r="C69" i="231"/>
  <c r="C69" i="265"/>
  <c r="C69" i="261"/>
  <c r="C69" i="257"/>
  <c r="C69" i="253"/>
  <c r="C69" i="249"/>
  <c r="C69" i="245"/>
  <c r="C69" i="241"/>
  <c r="C69" i="237"/>
  <c r="C69" i="233"/>
  <c r="J20" i="307"/>
  <c r="J19" i="307" s="1"/>
  <c r="J25" i="307" s="1"/>
  <c r="J14" i="307"/>
  <c r="J13" i="307" s="1"/>
  <c r="I47" i="230"/>
  <c r="N70" i="230"/>
  <c r="N72" i="230" s="1"/>
  <c r="J70" i="230"/>
  <c r="J72" i="230" s="1"/>
  <c r="F70" i="230"/>
  <c r="F72" i="230" s="1"/>
  <c r="D73" i="261"/>
  <c r="D70" i="258"/>
  <c r="D72" i="258" s="1"/>
  <c r="D73" i="258" s="1"/>
  <c r="E73" i="258" s="1"/>
  <c r="D47" i="258"/>
  <c r="H70" i="258"/>
  <c r="H72" i="258" s="1"/>
  <c r="H47" i="258"/>
  <c r="F70" i="298"/>
  <c r="F72" i="298" s="1"/>
  <c r="F47" i="298"/>
  <c r="J70" i="298"/>
  <c r="J72" i="298" s="1"/>
  <c r="J47" i="298"/>
  <c r="N70" i="298"/>
  <c r="N72" i="298" s="1"/>
  <c r="N47" i="298"/>
  <c r="D70" i="254"/>
  <c r="D72" i="254" s="1"/>
  <c r="D47" i="254"/>
  <c r="H70" i="254"/>
  <c r="H72" i="254" s="1"/>
  <c r="H47" i="254"/>
  <c r="L70" i="254"/>
  <c r="L72" i="254" s="1"/>
  <c r="L47" i="254"/>
  <c r="F70" i="252"/>
  <c r="F72" i="252" s="1"/>
  <c r="F47" i="252"/>
  <c r="J70" i="252"/>
  <c r="J72" i="252" s="1"/>
  <c r="J47" i="252"/>
  <c r="N70" i="252"/>
  <c r="N72" i="252" s="1"/>
  <c r="N47" i="252"/>
  <c r="D70" i="250"/>
  <c r="D72" i="250" s="1"/>
  <c r="D47" i="250"/>
  <c r="H70" i="250"/>
  <c r="H72" i="250" s="1"/>
  <c r="H47" i="250"/>
  <c r="L70" i="250"/>
  <c r="L72" i="250" s="1"/>
  <c r="L47" i="250"/>
  <c r="G70" i="249"/>
  <c r="G72" i="249" s="1"/>
  <c r="G47" i="249"/>
  <c r="K70" i="249"/>
  <c r="K72" i="249" s="1"/>
  <c r="K47" i="249"/>
  <c r="O70" i="249"/>
  <c r="O72" i="249" s="1"/>
  <c r="O47" i="249"/>
  <c r="F70" i="248"/>
  <c r="F72" i="248" s="1"/>
  <c r="F47" i="248"/>
  <c r="J70" i="248"/>
  <c r="J72" i="248" s="1"/>
  <c r="J47" i="248"/>
  <c r="N70" i="248"/>
  <c r="N72" i="248" s="1"/>
  <c r="N47" i="248"/>
  <c r="E70" i="247"/>
  <c r="E72" i="247" s="1"/>
  <c r="E47" i="247"/>
  <c r="I70" i="247"/>
  <c r="I72" i="247" s="1"/>
  <c r="I47" i="247"/>
  <c r="M70" i="247"/>
  <c r="M72" i="247" s="1"/>
  <c r="M47" i="247"/>
  <c r="D70" i="246"/>
  <c r="D72" i="246" s="1"/>
  <c r="D47" i="246"/>
  <c r="H70" i="246"/>
  <c r="H72" i="246" s="1"/>
  <c r="H47" i="246"/>
  <c r="L70" i="246"/>
  <c r="L72" i="246" s="1"/>
  <c r="L47" i="246"/>
  <c r="G70" i="245"/>
  <c r="G72" i="245" s="1"/>
  <c r="G47" i="245"/>
  <c r="K70" i="245"/>
  <c r="K72" i="245" s="1"/>
  <c r="K47" i="245"/>
  <c r="O70" i="245"/>
  <c r="O72" i="245" s="1"/>
  <c r="O47" i="245"/>
  <c r="F70" i="244"/>
  <c r="F72" i="244" s="1"/>
  <c r="F47" i="244"/>
  <c r="J70" i="244"/>
  <c r="J72" i="244" s="1"/>
  <c r="J47" i="244"/>
  <c r="N70" i="244"/>
  <c r="N72" i="244" s="1"/>
  <c r="N47" i="244"/>
  <c r="E70" i="243"/>
  <c r="E72" i="243" s="1"/>
  <c r="E47" i="243"/>
  <c r="I70" i="243"/>
  <c r="I72" i="243" s="1"/>
  <c r="I47" i="243"/>
  <c r="M70" i="243"/>
  <c r="M72" i="243" s="1"/>
  <c r="M47" i="243"/>
  <c r="D70" i="242"/>
  <c r="D72" i="242" s="1"/>
  <c r="D73" i="242" s="1"/>
  <c r="D47" i="242"/>
  <c r="H70" i="242"/>
  <c r="H72" i="242" s="1"/>
  <c r="H47" i="242"/>
  <c r="L70" i="242"/>
  <c r="L72" i="242" s="1"/>
  <c r="L47" i="242"/>
  <c r="G70" i="241"/>
  <c r="G72" i="241" s="1"/>
  <c r="G47" i="241"/>
  <c r="K70" i="241"/>
  <c r="K72" i="241" s="1"/>
  <c r="K47" i="241"/>
  <c r="O70" i="241"/>
  <c r="O72" i="241" s="1"/>
  <c r="O47" i="241"/>
  <c r="F70" i="240"/>
  <c r="F72" i="240" s="1"/>
  <c r="F47" i="240"/>
  <c r="J70" i="240"/>
  <c r="J72" i="240" s="1"/>
  <c r="J47" i="240"/>
  <c r="N70" i="240"/>
  <c r="N72" i="240" s="1"/>
  <c r="N47" i="240"/>
  <c r="E70" i="239"/>
  <c r="E72" i="239" s="1"/>
  <c r="E47" i="239"/>
  <c r="I70" i="239"/>
  <c r="I72" i="239" s="1"/>
  <c r="I47" i="239"/>
  <c r="M70" i="239"/>
  <c r="M72" i="239" s="1"/>
  <c r="M47" i="239"/>
  <c r="D70" i="238"/>
  <c r="D72" i="238" s="1"/>
  <c r="D47" i="238"/>
  <c r="H70" i="238"/>
  <c r="H72" i="238" s="1"/>
  <c r="H47" i="238"/>
  <c r="L70" i="238"/>
  <c r="L72" i="238" s="1"/>
  <c r="L47" i="238"/>
  <c r="G70" i="237"/>
  <c r="G72" i="237" s="1"/>
  <c r="G47" i="237"/>
  <c r="K70" i="237"/>
  <c r="K72" i="237" s="1"/>
  <c r="K47" i="237"/>
  <c r="O70" i="237"/>
  <c r="O72" i="237" s="1"/>
  <c r="O47" i="237"/>
  <c r="F70" i="236"/>
  <c r="F72" i="236" s="1"/>
  <c r="F47" i="236"/>
  <c r="J70" i="236"/>
  <c r="J72" i="236" s="1"/>
  <c r="J47" i="236"/>
  <c r="N70" i="236"/>
  <c r="N72" i="236" s="1"/>
  <c r="N47" i="236"/>
  <c r="E70" i="235"/>
  <c r="E72" i="235" s="1"/>
  <c r="E47" i="235"/>
  <c r="I70" i="235"/>
  <c r="I72" i="235" s="1"/>
  <c r="I47" i="235"/>
  <c r="M70" i="235"/>
  <c r="M72" i="235" s="1"/>
  <c r="M47" i="235"/>
  <c r="D70" i="234"/>
  <c r="D72" i="234" s="1"/>
  <c r="D73" i="234" s="1"/>
  <c r="D47" i="234"/>
  <c r="H70" i="234"/>
  <c r="H72" i="234" s="1"/>
  <c r="H47" i="234"/>
  <c r="L70" i="234"/>
  <c r="L72" i="234" s="1"/>
  <c r="L47" i="234"/>
  <c r="C70" i="233"/>
  <c r="C72" i="233" s="1"/>
  <c r="C73" i="233" s="1"/>
  <c r="G70" i="233"/>
  <c r="G72" i="233" s="1"/>
  <c r="G47" i="233"/>
  <c r="K70" i="233"/>
  <c r="K72" i="233" s="1"/>
  <c r="K47" i="233"/>
  <c r="O70" i="233"/>
  <c r="O72" i="233" s="1"/>
  <c r="O47" i="233"/>
  <c r="F70" i="232"/>
  <c r="F72" i="232" s="1"/>
  <c r="F47" i="232"/>
  <c r="J70" i="232"/>
  <c r="J72" i="232" s="1"/>
  <c r="J47" i="232"/>
  <c r="N70" i="232"/>
  <c r="N72" i="232" s="1"/>
  <c r="N47" i="232"/>
  <c r="C47" i="231"/>
  <c r="C47" i="265"/>
  <c r="C47" i="261"/>
  <c r="C47" i="257"/>
  <c r="C47" i="253"/>
  <c r="C47" i="249"/>
  <c r="C47" i="245"/>
  <c r="C47" i="241"/>
  <c r="C47" i="237"/>
  <c r="C47" i="233"/>
  <c r="M47" i="231"/>
  <c r="I47" i="231"/>
  <c r="E47" i="231"/>
  <c r="M47" i="268"/>
  <c r="I47" i="268"/>
  <c r="E47" i="268"/>
  <c r="M47" i="267"/>
  <c r="I47" i="267"/>
  <c r="E47" i="267"/>
  <c r="M47" i="266"/>
  <c r="I47" i="266"/>
  <c r="E47" i="266"/>
  <c r="M47" i="265"/>
  <c r="I47" i="265"/>
  <c r="E47" i="265"/>
  <c r="M47" i="264"/>
  <c r="I47" i="264"/>
  <c r="E47" i="264"/>
  <c r="M47" i="263"/>
  <c r="I47" i="263"/>
  <c r="E47" i="263"/>
  <c r="M47" i="262"/>
  <c r="I47" i="262"/>
  <c r="E47" i="262"/>
  <c r="M47" i="261"/>
  <c r="I47" i="261"/>
  <c r="E47" i="261"/>
  <c r="M47" i="260"/>
  <c r="I47" i="260"/>
  <c r="E47" i="260"/>
  <c r="M47" i="259"/>
  <c r="I47" i="259"/>
  <c r="E47" i="259"/>
  <c r="M47" i="258"/>
  <c r="G47" i="258"/>
  <c r="K47" i="257"/>
  <c r="O47" i="298"/>
  <c r="G47" i="298"/>
  <c r="K47" i="255"/>
  <c r="O47" i="254"/>
  <c r="G47" i="254"/>
  <c r="K47" i="253"/>
  <c r="O47" i="252"/>
  <c r="G47" i="252"/>
  <c r="K47" i="251"/>
  <c r="D73" i="264"/>
  <c r="E73" i="264" s="1"/>
  <c r="F73" i="264" s="1"/>
  <c r="D73" i="260"/>
  <c r="E73" i="260" s="1"/>
  <c r="D70" i="257"/>
  <c r="D72" i="257" s="1"/>
  <c r="D73" i="257" s="1"/>
  <c r="E73" i="257" s="1"/>
  <c r="D47" i="257"/>
  <c r="H70" i="257"/>
  <c r="H72" i="257" s="1"/>
  <c r="H47" i="257"/>
  <c r="L70" i="257"/>
  <c r="L72" i="257" s="1"/>
  <c r="L47" i="257"/>
  <c r="F70" i="255"/>
  <c r="F72" i="255" s="1"/>
  <c r="F47" i="255"/>
  <c r="J70" i="255"/>
  <c r="J72" i="255" s="1"/>
  <c r="J47" i="255"/>
  <c r="N70" i="255"/>
  <c r="N72" i="255" s="1"/>
  <c r="N47" i="255"/>
  <c r="D70" i="253"/>
  <c r="D72" i="253" s="1"/>
  <c r="D73" i="253" s="1"/>
  <c r="E73" i="253" s="1"/>
  <c r="D47" i="253"/>
  <c r="H70" i="253"/>
  <c r="H72" i="253" s="1"/>
  <c r="H47" i="253"/>
  <c r="L70" i="253"/>
  <c r="L72" i="253" s="1"/>
  <c r="L47" i="253"/>
  <c r="F70" i="251"/>
  <c r="F72" i="251" s="1"/>
  <c r="F47" i="251"/>
  <c r="J70" i="251"/>
  <c r="J72" i="251" s="1"/>
  <c r="J47" i="251"/>
  <c r="N70" i="251"/>
  <c r="N72" i="251" s="1"/>
  <c r="N47" i="251"/>
  <c r="E70" i="250"/>
  <c r="E72" i="250" s="1"/>
  <c r="E47" i="250"/>
  <c r="I70" i="250"/>
  <c r="I72" i="250" s="1"/>
  <c r="I47" i="250"/>
  <c r="M70" i="250"/>
  <c r="M72" i="250" s="1"/>
  <c r="M47" i="250"/>
  <c r="D70" i="249"/>
  <c r="D72" i="249" s="1"/>
  <c r="D73" i="249" s="1"/>
  <c r="D47" i="249"/>
  <c r="H70" i="249"/>
  <c r="H72" i="249" s="1"/>
  <c r="H47" i="249"/>
  <c r="L70" i="249"/>
  <c r="L72" i="249" s="1"/>
  <c r="L47" i="249"/>
  <c r="G70" i="248"/>
  <c r="G72" i="248" s="1"/>
  <c r="G47" i="248"/>
  <c r="K70" i="248"/>
  <c r="K72" i="248" s="1"/>
  <c r="K47" i="248"/>
  <c r="O70" i="248"/>
  <c r="O72" i="248" s="1"/>
  <c r="O47" i="248"/>
  <c r="F70" i="247"/>
  <c r="F72" i="247" s="1"/>
  <c r="F47" i="247"/>
  <c r="J70" i="247"/>
  <c r="J72" i="247" s="1"/>
  <c r="J47" i="247"/>
  <c r="N70" i="247"/>
  <c r="N72" i="247" s="1"/>
  <c r="N47" i="247"/>
  <c r="E70" i="246"/>
  <c r="E72" i="246" s="1"/>
  <c r="E47" i="246"/>
  <c r="I70" i="246"/>
  <c r="I72" i="246" s="1"/>
  <c r="I47" i="246"/>
  <c r="M70" i="246"/>
  <c r="M72" i="246" s="1"/>
  <c r="M47" i="246"/>
  <c r="D70" i="245"/>
  <c r="D72" i="245" s="1"/>
  <c r="D73" i="245" s="1"/>
  <c r="D47" i="245"/>
  <c r="H70" i="245"/>
  <c r="H72" i="245" s="1"/>
  <c r="H47" i="245"/>
  <c r="L70" i="245"/>
  <c r="L72" i="245" s="1"/>
  <c r="L47" i="245"/>
  <c r="G70" i="244"/>
  <c r="G72" i="244" s="1"/>
  <c r="G47" i="244"/>
  <c r="K70" i="244"/>
  <c r="K72" i="244" s="1"/>
  <c r="K47" i="244"/>
  <c r="O70" i="244"/>
  <c r="O72" i="244" s="1"/>
  <c r="O47" i="244"/>
  <c r="F70" i="243"/>
  <c r="F72" i="243" s="1"/>
  <c r="F47" i="243"/>
  <c r="J70" i="243"/>
  <c r="J72" i="243" s="1"/>
  <c r="J47" i="243"/>
  <c r="N70" i="243"/>
  <c r="N72" i="243" s="1"/>
  <c r="N47" i="243"/>
  <c r="E70" i="242"/>
  <c r="E72" i="242" s="1"/>
  <c r="E47" i="242"/>
  <c r="I70" i="242"/>
  <c r="I72" i="242" s="1"/>
  <c r="I47" i="242"/>
  <c r="M70" i="242"/>
  <c r="M72" i="242" s="1"/>
  <c r="M47" i="242"/>
  <c r="D70" i="241"/>
  <c r="D72" i="241" s="1"/>
  <c r="D73" i="241" s="1"/>
  <c r="D47" i="241"/>
  <c r="H70" i="241"/>
  <c r="H72" i="241" s="1"/>
  <c r="H47" i="241"/>
  <c r="L70" i="241"/>
  <c r="L72" i="241" s="1"/>
  <c r="L47" i="241"/>
  <c r="G70" i="240"/>
  <c r="G72" i="240" s="1"/>
  <c r="G47" i="240"/>
  <c r="K70" i="240"/>
  <c r="K72" i="240" s="1"/>
  <c r="K47" i="240"/>
  <c r="O70" i="240"/>
  <c r="O72" i="240" s="1"/>
  <c r="O47" i="240"/>
  <c r="F70" i="239"/>
  <c r="F72" i="239" s="1"/>
  <c r="F47" i="239"/>
  <c r="J70" i="239"/>
  <c r="J72" i="239" s="1"/>
  <c r="J47" i="239"/>
  <c r="N70" i="239"/>
  <c r="N72" i="239" s="1"/>
  <c r="N47" i="239"/>
  <c r="E70" i="238"/>
  <c r="E72" i="238" s="1"/>
  <c r="E47" i="238"/>
  <c r="I70" i="238"/>
  <c r="I72" i="238" s="1"/>
  <c r="I47" i="238"/>
  <c r="M70" i="238"/>
  <c r="M72" i="238" s="1"/>
  <c r="M47" i="238"/>
  <c r="D70" i="237"/>
  <c r="D72" i="237" s="1"/>
  <c r="D73" i="237" s="1"/>
  <c r="D47" i="237"/>
  <c r="H70" i="237"/>
  <c r="H72" i="237" s="1"/>
  <c r="H47" i="237"/>
  <c r="L70" i="237"/>
  <c r="L72" i="237" s="1"/>
  <c r="L47" i="237"/>
  <c r="G70" i="236"/>
  <c r="G72" i="236" s="1"/>
  <c r="G47" i="236"/>
  <c r="K70" i="236"/>
  <c r="K72" i="236" s="1"/>
  <c r="K47" i="236"/>
  <c r="O70" i="236"/>
  <c r="O72" i="236" s="1"/>
  <c r="O47" i="236"/>
  <c r="F70" i="235"/>
  <c r="F72" i="235" s="1"/>
  <c r="F47" i="235"/>
  <c r="J70" i="235"/>
  <c r="J72" i="235" s="1"/>
  <c r="J47" i="235"/>
  <c r="N70" i="235"/>
  <c r="N72" i="235" s="1"/>
  <c r="N47" i="235"/>
  <c r="E70" i="234"/>
  <c r="E72" i="234" s="1"/>
  <c r="E47" i="234"/>
  <c r="I70" i="234"/>
  <c r="I72" i="234" s="1"/>
  <c r="I47" i="234"/>
  <c r="M70" i="234"/>
  <c r="M72" i="234" s="1"/>
  <c r="M47" i="234"/>
  <c r="D70" i="233"/>
  <c r="D72" i="233" s="1"/>
  <c r="D47" i="233"/>
  <c r="H70" i="233"/>
  <c r="H72" i="233" s="1"/>
  <c r="H47" i="233"/>
  <c r="L70" i="233"/>
  <c r="L72" i="233" s="1"/>
  <c r="L47" i="233"/>
  <c r="G70" i="232"/>
  <c r="G72" i="232" s="1"/>
  <c r="G47" i="232"/>
  <c r="K70" i="232"/>
  <c r="K72" i="232" s="1"/>
  <c r="K47" i="232"/>
  <c r="C47" i="268"/>
  <c r="C47" i="264"/>
  <c r="C47" i="260"/>
  <c r="C47" i="298"/>
  <c r="C47" i="252"/>
  <c r="C47" i="248"/>
  <c r="C47" i="244"/>
  <c r="C47" i="240"/>
  <c r="C47" i="236"/>
  <c r="C47" i="232"/>
  <c r="L47" i="231"/>
  <c r="H47" i="231"/>
  <c r="D47" i="231"/>
  <c r="L47" i="268"/>
  <c r="H47" i="268"/>
  <c r="D47" i="268"/>
  <c r="L47" i="267"/>
  <c r="H47" i="267"/>
  <c r="D47" i="267"/>
  <c r="L47" i="266"/>
  <c r="H47" i="266"/>
  <c r="D47" i="266"/>
  <c r="L47" i="265"/>
  <c r="H47" i="265"/>
  <c r="D47" i="265"/>
  <c r="L47" i="264"/>
  <c r="H47" i="264"/>
  <c r="D47" i="264"/>
  <c r="L47" i="263"/>
  <c r="H47" i="263"/>
  <c r="D47" i="263"/>
  <c r="L47" i="262"/>
  <c r="H47" i="262"/>
  <c r="D47" i="262"/>
  <c r="L47" i="261"/>
  <c r="H47" i="261"/>
  <c r="D47" i="261"/>
  <c r="L47" i="260"/>
  <c r="H47" i="260"/>
  <c r="D47" i="260"/>
  <c r="L47" i="259"/>
  <c r="H47" i="259"/>
  <c r="D47" i="259"/>
  <c r="L47" i="258"/>
  <c r="E47" i="258"/>
  <c r="I47" i="257"/>
  <c r="M47" i="298"/>
  <c r="E47" i="298"/>
  <c r="I47" i="255"/>
  <c r="M47" i="254"/>
  <c r="E47" i="254"/>
  <c r="I47" i="253"/>
  <c r="M47" i="252"/>
  <c r="E47" i="252"/>
  <c r="I47" i="251"/>
  <c r="F70" i="258"/>
  <c r="F72" i="258" s="1"/>
  <c r="F47" i="258"/>
  <c r="J70" i="258"/>
  <c r="J72" i="258" s="1"/>
  <c r="J47" i="258"/>
  <c r="D70" i="298"/>
  <c r="D72" i="298" s="1"/>
  <c r="D47" i="298"/>
  <c r="H70" i="298"/>
  <c r="H72" i="298" s="1"/>
  <c r="H47" i="298"/>
  <c r="L70" i="298"/>
  <c r="L72" i="298" s="1"/>
  <c r="L47" i="298"/>
  <c r="F70" i="254"/>
  <c r="F72" i="254" s="1"/>
  <c r="F47" i="254"/>
  <c r="J70" i="254"/>
  <c r="J72" i="254" s="1"/>
  <c r="J47" i="254"/>
  <c r="N70" i="254"/>
  <c r="N72" i="254" s="1"/>
  <c r="N47" i="254"/>
  <c r="D70" i="252"/>
  <c r="D72" i="252" s="1"/>
  <c r="D47" i="252"/>
  <c r="H70" i="252"/>
  <c r="H72" i="252" s="1"/>
  <c r="H47" i="252"/>
  <c r="L70" i="252"/>
  <c r="L72" i="252" s="1"/>
  <c r="L47" i="252"/>
  <c r="F70" i="250"/>
  <c r="F72" i="250" s="1"/>
  <c r="F47" i="250"/>
  <c r="J70" i="250"/>
  <c r="J72" i="250" s="1"/>
  <c r="J47" i="250"/>
  <c r="N70" i="250"/>
  <c r="N72" i="250" s="1"/>
  <c r="N47" i="250"/>
  <c r="E70" i="249"/>
  <c r="E72" i="249" s="1"/>
  <c r="E47" i="249"/>
  <c r="I70" i="249"/>
  <c r="I72" i="249" s="1"/>
  <c r="I47" i="249"/>
  <c r="M70" i="249"/>
  <c r="M72" i="249" s="1"/>
  <c r="M47" i="249"/>
  <c r="D70" i="248"/>
  <c r="D72" i="248" s="1"/>
  <c r="D73" i="248" s="1"/>
  <c r="D47" i="248"/>
  <c r="H70" i="248"/>
  <c r="H72" i="248" s="1"/>
  <c r="H47" i="248"/>
  <c r="L70" i="248"/>
  <c r="L72" i="248" s="1"/>
  <c r="L47" i="248"/>
  <c r="G70" i="247"/>
  <c r="G72" i="247" s="1"/>
  <c r="G47" i="247"/>
  <c r="K70" i="247"/>
  <c r="K72" i="247" s="1"/>
  <c r="K47" i="247"/>
  <c r="O70" i="247"/>
  <c r="O72" i="247" s="1"/>
  <c r="O47" i="247"/>
  <c r="F70" i="246"/>
  <c r="F72" i="246" s="1"/>
  <c r="F47" i="246"/>
  <c r="J70" i="246"/>
  <c r="J72" i="246" s="1"/>
  <c r="J47" i="246"/>
  <c r="N70" i="246"/>
  <c r="N72" i="246" s="1"/>
  <c r="N47" i="246"/>
  <c r="E70" i="245"/>
  <c r="E72" i="245" s="1"/>
  <c r="E47" i="245"/>
  <c r="I70" i="245"/>
  <c r="I72" i="245" s="1"/>
  <c r="I47" i="245"/>
  <c r="M70" i="245"/>
  <c r="M72" i="245" s="1"/>
  <c r="M47" i="245"/>
  <c r="D70" i="244"/>
  <c r="D72" i="244" s="1"/>
  <c r="D73" i="244" s="1"/>
  <c r="D47" i="244"/>
  <c r="H70" i="244"/>
  <c r="H72" i="244" s="1"/>
  <c r="H47" i="244"/>
  <c r="L70" i="244"/>
  <c r="L72" i="244" s="1"/>
  <c r="L47" i="244"/>
  <c r="G70" i="243"/>
  <c r="G72" i="243" s="1"/>
  <c r="G47" i="243"/>
  <c r="K70" i="243"/>
  <c r="K72" i="243" s="1"/>
  <c r="K47" i="243"/>
  <c r="O70" i="243"/>
  <c r="O72" i="243" s="1"/>
  <c r="O47" i="243"/>
  <c r="F70" i="242"/>
  <c r="F72" i="242" s="1"/>
  <c r="F47" i="242"/>
  <c r="J70" i="242"/>
  <c r="J72" i="242" s="1"/>
  <c r="J47" i="242"/>
  <c r="N70" i="242"/>
  <c r="N72" i="242" s="1"/>
  <c r="N47" i="242"/>
  <c r="E70" i="241"/>
  <c r="E72" i="241" s="1"/>
  <c r="E47" i="241"/>
  <c r="I70" i="241"/>
  <c r="I72" i="241" s="1"/>
  <c r="I47" i="241"/>
  <c r="M70" i="241"/>
  <c r="M72" i="241" s="1"/>
  <c r="M47" i="241"/>
  <c r="D70" i="240"/>
  <c r="D72" i="240" s="1"/>
  <c r="D47" i="240"/>
  <c r="H70" i="240"/>
  <c r="H72" i="240" s="1"/>
  <c r="H47" i="240"/>
  <c r="L70" i="240"/>
  <c r="L72" i="240" s="1"/>
  <c r="L47" i="240"/>
  <c r="G70" i="239"/>
  <c r="G72" i="239" s="1"/>
  <c r="G47" i="239"/>
  <c r="K70" i="239"/>
  <c r="K72" i="239" s="1"/>
  <c r="K47" i="239"/>
  <c r="O70" i="239"/>
  <c r="O72" i="239" s="1"/>
  <c r="O47" i="239"/>
  <c r="F70" i="238"/>
  <c r="F72" i="238" s="1"/>
  <c r="F47" i="238"/>
  <c r="J70" i="238"/>
  <c r="J72" i="238" s="1"/>
  <c r="J47" i="238"/>
  <c r="N70" i="238"/>
  <c r="N72" i="238" s="1"/>
  <c r="N47" i="238"/>
  <c r="E70" i="237"/>
  <c r="E72" i="237" s="1"/>
  <c r="E47" i="237"/>
  <c r="I70" i="237"/>
  <c r="I72" i="237" s="1"/>
  <c r="I47" i="237"/>
  <c r="M70" i="237"/>
  <c r="M72" i="237" s="1"/>
  <c r="M47" i="237"/>
  <c r="D70" i="236"/>
  <c r="D72" i="236" s="1"/>
  <c r="D73" i="236" s="1"/>
  <c r="E73" i="236" s="1"/>
  <c r="D47" i="236"/>
  <c r="H70" i="236"/>
  <c r="H72" i="236" s="1"/>
  <c r="H47" i="236"/>
  <c r="L70" i="236"/>
  <c r="L72" i="236" s="1"/>
  <c r="L47" i="236"/>
  <c r="G70" i="235"/>
  <c r="G72" i="235" s="1"/>
  <c r="G47" i="235"/>
  <c r="K70" i="235"/>
  <c r="K72" i="235" s="1"/>
  <c r="K47" i="235"/>
  <c r="O70" i="235"/>
  <c r="O72" i="235" s="1"/>
  <c r="O47" i="235"/>
  <c r="F70" i="234"/>
  <c r="F72" i="234" s="1"/>
  <c r="F47" i="234"/>
  <c r="J70" i="234"/>
  <c r="J72" i="234" s="1"/>
  <c r="J47" i="234"/>
  <c r="N70" i="234"/>
  <c r="N72" i="234" s="1"/>
  <c r="N47" i="234"/>
  <c r="E70" i="233"/>
  <c r="E72" i="233" s="1"/>
  <c r="E47" i="233"/>
  <c r="I70" i="233"/>
  <c r="I72" i="233" s="1"/>
  <c r="I47" i="233"/>
  <c r="M70" i="233"/>
  <c r="M72" i="233" s="1"/>
  <c r="M47" i="233"/>
  <c r="D70" i="232"/>
  <c r="D72" i="232" s="1"/>
  <c r="D73" i="232" s="1"/>
  <c r="D47" i="232"/>
  <c r="H70" i="232"/>
  <c r="H72" i="232" s="1"/>
  <c r="H47" i="232"/>
  <c r="L70" i="232"/>
  <c r="L72" i="232" s="1"/>
  <c r="L47" i="232"/>
  <c r="C47" i="267"/>
  <c r="C47" i="263"/>
  <c r="C47" i="259"/>
  <c r="C47" i="255"/>
  <c r="C47" i="251"/>
  <c r="C47" i="247"/>
  <c r="C47" i="243"/>
  <c r="C47" i="239"/>
  <c r="C47" i="235"/>
  <c r="O47" i="231"/>
  <c r="K47" i="231"/>
  <c r="G47" i="231"/>
  <c r="O47" i="268"/>
  <c r="K47" i="268"/>
  <c r="G47" i="268"/>
  <c r="O47" i="267"/>
  <c r="K47" i="267"/>
  <c r="G47" i="267"/>
  <c r="O47" i="266"/>
  <c r="K47" i="266"/>
  <c r="G47" i="266"/>
  <c r="O47" i="265"/>
  <c r="K47" i="265"/>
  <c r="G47" i="265"/>
  <c r="O47" i="264"/>
  <c r="K47" i="264"/>
  <c r="G47" i="264"/>
  <c r="O47" i="263"/>
  <c r="K47" i="263"/>
  <c r="G47" i="263"/>
  <c r="O47" i="262"/>
  <c r="K47" i="262"/>
  <c r="G47" i="262"/>
  <c r="O47" i="261"/>
  <c r="K47" i="261"/>
  <c r="G47" i="261"/>
  <c r="O47" i="260"/>
  <c r="K47" i="260"/>
  <c r="G47" i="260"/>
  <c r="O47" i="259"/>
  <c r="K47" i="259"/>
  <c r="G47" i="259"/>
  <c r="O47" i="258"/>
  <c r="K47" i="258"/>
  <c r="O47" i="257"/>
  <c r="G47" i="257"/>
  <c r="K47" i="298"/>
  <c r="O47" i="255"/>
  <c r="G47" i="255"/>
  <c r="K47" i="254"/>
  <c r="O47" i="253"/>
  <c r="G47" i="253"/>
  <c r="K47" i="252"/>
  <c r="O47" i="251"/>
  <c r="G47" i="251"/>
  <c r="C47" i="230"/>
  <c r="O70" i="230"/>
  <c r="O72" i="230" s="1"/>
  <c r="K70" i="230"/>
  <c r="K72" i="230" s="1"/>
  <c r="G70" i="230"/>
  <c r="G72" i="230" s="1"/>
  <c r="F70" i="257"/>
  <c r="F72" i="257" s="1"/>
  <c r="F47" i="257"/>
  <c r="J70" i="257"/>
  <c r="J72" i="257" s="1"/>
  <c r="J47" i="257"/>
  <c r="N70" i="257"/>
  <c r="N72" i="257" s="1"/>
  <c r="N47" i="257"/>
  <c r="D70" i="255"/>
  <c r="D72" i="255" s="1"/>
  <c r="D73" i="255" s="1"/>
  <c r="E73" i="255" s="1"/>
  <c r="F73" i="255" s="1"/>
  <c r="G73" i="255" s="1"/>
  <c r="H73" i="255" s="1"/>
  <c r="I73" i="255" s="1"/>
  <c r="J73" i="255" s="1"/>
  <c r="K73" i="255" s="1"/>
  <c r="D47" i="255"/>
  <c r="H70" i="255"/>
  <c r="H72" i="255" s="1"/>
  <c r="H47" i="255"/>
  <c r="L70" i="255"/>
  <c r="L72" i="255" s="1"/>
  <c r="L47" i="255"/>
  <c r="D73" i="254"/>
  <c r="E73" i="254" s="1"/>
  <c r="F70" i="253"/>
  <c r="F72" i="253" s="1"/>
  <c r="F47" i="253"/>
  <c r="J70" i="253"/>
  <c r="J72" i="253" s="1"/>
  <c r="J47" i="253"/>
  <c r="N70" i="253"/>
  <c r="N72" i="253" s="1"/>
  <c r="N47" i="253"/>
  <c r="D70" i="251"/>
  <c r="D72" i="251" s="1"/>
  <c r="D47" i="251"/>
  <c r="H70" i="251"/>
  <c r="H72" i="251" s="1"/>
  <c r="H47" i="251"/>
  <c r="L70" i="251"/>
  <c r="L72" i="251" s="1"/>
  <c r="L47" i="251"/>
  <c r="D73" i="250"/>
  <c r="G70" i="250"/>
  <c r="G72" i="250" s="1"/>
  <c r="G47" i="250"/>
  <c r="K70" i="250"/>
  <c r="K72" i="250" s="1"/>
  <c r="K47" i="250"/>
  <c r="O70" i="250"/>
  <c r="O72" i="250" s="1"/>
  <c r="O47" i="250"/>
  <c r="F70" i="249"/>
  <c r="F72" i="249" s="1"/>
  <c r="F47" i="249"/>
  <c r="J70" i="249"/>
  <c r="J72" i="249" s="1"/>
  <c r="J47" i="249"/>
  <c r="N70" i="249"/>
  <c r="N72" i="249" s="1"/>
  <c r="N47" i="249"/>
  <c r="E70" i="248"/>
  <c r="E72" i="248" s="1"/>
  <c r="E47" i="248"/>
  <c r="I70" i="248"/>
  <c r="I72" i="248" s="1"/>
  <c r="I47" i="248"/>
  <c r="M70" i="248"/>
  <c r="M72" i="248" s="1"/>
  <c r="M47" i="248"/>
  <c r="D70" i="247"/>
  <c r="D72" i="247" s="1"/>
  <c r="D47" i="247"/>
  <c r="H70" i="247"/>
  <c r="H72" i="247" s="1"/>
  <c r="H47" i="247"/>
  <c r="L70" i="247"/>
  <c r="L72" i="247" s="1"/>
  <c r="L47" i="247"/>
  <c r="D73" i="246"/>
  <c r="E73" i="246" s="1"/>
  <c r="F73" i="246" s="1"/>
  <c r="G70" i="246"/>
  <c r="G72" i="246" s="1"/>
  <c r="G47" i="246"/>
  <c r="K70" i="246"/>
  <c r="K72" i="246" s="1"/>
  <c r="K47" i="246"/>
  <c r="O70" i="246"/>
  <c r="O72" i="246" s="1"/>
  <c r="O47" i="246"/>
  <c r="F70" i="245"/>
  <c r="F72" i="245" s="1"/>
  <c r="F47" i="245"/>
  <c r="J70" i="245"/>
  <c r="J72" i="245" s="1"/>
  <c r="J47" i="245"/>
  <c r="N70" i="245"/>
  <c r="N72" i="245" s="1"/>
  <c r="N47" i="245"/>
  <c r="E70" i="244"/>
  <c r="E72" i="244" s="1"/>
  <c r="E47" i="244"/>
  <c r="I70" i="244"/>
  <c r="I72" i="244" s="1"/>
  <c r="I47" i="244"/>
  <c r="M70" i="244"/>
  <c r="M72" i="244" s="1"/>
  <c r="M47" i="244"/>
  <c r="D70" i="243"/>
  <c r="D72" i="243" s="1"/>
  <c r="D73" i="243" s="1"/>
  <c r="D47" i="243"/>
  <c r="H70" i="243"/>
  <c r="H72" i="243" s="1"/>
  <c r="H47" i="243"/>
  <c r="L70" i="243"/>
  <c r="L72" i="243" s="1"/>
  <c r="L47" i="243"/>
  <c r="G70" i="242"/>
  <c r="G72" i="242" s="1"/>
  <c r="G47" i="242"/>
  <c r="K70" i="242"/>
  <c r="K72" i="242" s="1"/>
  <c r="K47" i="242"/>
  <c r="O70" i="242"/>
  <c r="O72" i="242" s="1"/>
  <c r="O47" i="242"/>
  <c r="F70" i="241"/>
  <c r="F72" i="241" s="1"/>
  <c r="F47" i="241"/>
  <c r="J70" i="241"/>
  <c r="J72" i="241" s="1"/>
  <c r="J47" i="241"/>
  <c r="N70" i="241"/>
  <c r="N72" i="241" s="1"/>
  <c r="N47" i="241"/>
  <c r="E70" i="240"/>
  <c r="E72" i="240" s="1"/>
  <c r="E47" i="240"/>
  <c r="I70" i="240"/>
  <c r="I72" i="240" s="1"/>
  <c r="I47" i="240"/>
  <c r="M70" i="240"/>
  <c r="M72" i="240" s="1"/>
  <c r="M47" i="240"/>
  <c r="D70" i="239"/>
  <c r="D72" i="239" s="1"/>
  <c r="D73" i="239" s="1"/>
  <c r="D47" i="239"/>
  <c r="H70" i="239"/>
  <c r="H72" i="239" s="1"/>
  <c r="H47" i="239"/>
  <c r="L70" i="239"/>
  <c r="L72" i="239" s="1"/>
  <c r="L47" i="239"/>
  <c r="D73" i="238"/>
  <c r="E73" i="238" s="1"/>
  <c r="G70" i="238"/>
  <c r="G72" i="238" s="1"/>
  <c r="G47" i="238"/>
  <c r="K70" i="238"/>
  <c r="K72" i="238" s="1"/>
  <c r="K47" i="238"/>
  <c r="O70" i="238"/>
  <c r="O72" i="238" s="1"/>
  <c r="O47" i="238"/>
  <c r="F70" i="237"/>
  <c r="F72" i="237" s="1"/>
  <c r="F47" i="237"/>
  <c r="J70" i="237"/>
  <c r="J72" i="237" s="1"/>
  <c r="J47" i="237"/>
  <c r="N70" i="237"/>
  <c r="N72" i="237" s="1"/>
  <c r="N47" i="237"/>
  <c r="E70" i="236"/>
  <c r="E72" i="236" s="1"/>
  <c r="E47" i="236"/>
  <c r="I70" i="236"/>
  <c r="I72" i="236" s="1"/>
  <c r="I47" i="236"/>
  <c r="M70" i="236"/>
  <c r="M72" i="236" s="1"/>
  <c r="M47" i="236"/>
  <c r="D70" i="235"/>
  <c r="D72" i="235" s="1"/>
  <c r="D73" i="235" s="1"/>
  <c r="E73" i="235" s="1"/>
  <c r="F73" i="235" s="1"/>
  <c r="D47" i="235"/>
  <c r="H70" i="235"/>
  <c r="H72" i="235" s="1"/>
  <c r="H47" i="235"/>
  <c r="L70" i="235"/>
  <c r="L72" i="235" s="1"/>
  <c r="L47" i="235"/>
  <c r="G70" i="234"/>
  <c r="G72" i="234" s="1"/>
  <c r="G47" i="234"/>
  <c r="K70" i="234"/>
  <c r="K72" i="234" s="1"/>
  <c r="K47" i="234"/>
  <c r="O70" i="234"/>
  <c r="O72" i="234" s="1"/>
  <c r="O47" i="234"/>
  <c r="F70" i="233"/>
  <c r="F72" i="233" s="1"/>
  <c r="F47" i="233"/>
  <c r="J70" i="233"/>
  <c r="J72" i="233" s="1"/>
  <c r="J47" i="233"/>
  <c r="N70" i="233"/>
  <c r="N72" i="233" s="1"/>
  <c r="N47" i="233"/>
  <c r="E70" i="232"/>
  <c r="E72" i="232" s="1"/>
  <c r="E47" i="232"/>
  <c r="I70" i="232"/>
  <c r="I72" i="232" s="1"/>
  <c r="I47" i="232"/>
  <c r="M70" i="232"/>
  <c r="M72" i="232" s="1"/>
  <c r="M47" i="232"/>
  <c r="C47" i="266"/>
  <c r="C47" i="262"/>
  <c r="C47" i="258"/>
  <c r="C47" i="254"/>
  <c r="C47" i="250"/>
  <c r="C47" i="246"/>
  <c r="C47" i="242"/>
  <c r="C47" i="238"/>
  <c r="C47" i="234"/>
  <c r="N47" i="231"/>
  <c r="J47" i="231"/>
  <c r="F47" i="231"/>
  <c r="N47" i="268"/>
  <c r="J47" i="268"/>
  <c r="F47" i="268"/>
  <c r="N47" i="267"/>
  <c r="J47" i="267"/>
  <c r="F47" i="267"/>
  <c r="N47" i="266"/>
  <c r="J47" i="266"/>
  <c r="F47" i="266"/>
  <c r="N47" i="265"/>
  <c r="J47" i="265"/>
  <c r="F47" i="265"/>
  <c r="N47" i="264"/>
  <c r="J47" i="264"/>
  <c r="F47" i="264"/>
  <c r="N47" i="263"/>
  <c r="J47" i="263"/>
  <c r="F47" i="263"/>
  <c r="N47" i="262"/>
  <c r="J47" i="262"/>
  <c r="F47" i="262"/>
  <c r="N47" i="261"/>
  <c r="J47" i="261"/>
  <c r="F47" i="261"/>
  <c r="N47" i="260"/>
  <c r="J47" i="260"/>
  <c r="F47" i="260"/>
  <c r="N47" i="259"/>
  <c r="J47" i="259"/>
  <c r="F47" i="259"/>
  <c r="N47" i="258"/>
  <c r="I47" i="258"/>
  <c r="M47" i="257"/>
  <c r="E47" i="257"/>
  <c r="I47" i="298"/>
  <c r="M47" i="255"/>
  <c r="E47" i="255"/>
  <c r="I47" i="254"/>
  <c r="M47" i="253"/>
  <c r="E47" i="253"/>
  <c r="I47" i="252"/>
  <c r="M47" i="251"/>
  <c r="E47" i="251"/>
  <c r="O47" i="232"/>
  <c r="C25" i="307"/>
  <c r="G30" i="296"/>
  <c r="H25" i="307"/>
  <c r="D25" i="307"/>
  <c r="H14" i="223"/>
  <c r="H15" i="223"/>
  <c r="F25" i="307"/>
  <c r="L13" i="154"/>
  <c r="G13" i="154"/>
  <c r="I25" i="307"/>
  <c r="E25" i="307"/>
  <c r="N29" i="295"/>
  <c r="H34" i="296"/>
  <c r="H36" i="296" s="1"/>
  <c r="H31" i="296"/>
  <c r="G34" i="296"/>
  <c r="O69" i="230"/>
  <c r="N69" i="230"/>
  <c r="E73" i="262" l="1"/>
  <c r="F73" i="262" s="1"/>
  <c r="G73" i="262" s="1"/>
  <c r="H73" i="262" s="1"/>
  <c r="I73" i="262" s="1"/>
  <c r="J73" i="262" s="1"/>
  <c r="K73" i="262" s="1"/>
  <c r="L73" i="262" s="1"/>
  <c r="M73" i="262" s="1"/>
  <c r="N73" i="262" s="1"/>
  <c r="O73" i="262" s="1"/>
  <c r="E73" i="239"/>
  <c r="F73" i="239" s="1"/>
  <c r="G73" i="263"/>
  <c r="H73" i="263" s="1"/>
  <c r="I73" i="263" s="1"/>
  <c r="D73" i="247"/>
  <c r="E73" i="247" s="1"/>
  <c r="F73" i="247" s="1"/>
  <c r="G73" i="247" s="1"/>
  <c r="H73" i="247" s="1"/>
  <c r="I73" i="247" s="1"/>
  <c r="J73" i="247" s="1"/>
  <c r="K73" i="247" s="1"/>
  <c r="L73" i="247" s="1"/>
  <c r="M73" i="247" s="1"/>
  <c r="N73" i="247" s="1"/>
  <c r="O73" i="247" s="1"/>
  <c r="D73" i="252"/>
  <c r="E73" i="252" s="1"/>
  <c r="D73" i="298"/>
  <c r="E73" i="298" s="1"/>
  <c r="F73" i="298" s="1"/>
  <c r="G73" i="298" s="1"/>
  <c r="H73" i="298" s="1"/>
  <c r="I73" i="298" s="1"/>
  <c r="J73" i="298" s="1"/>
  <c r="E73" i="234"/>
  <c r="F73" i="234" s="1"/>
  <c r="G73" i="234" s="1"/>
  <c r="H73" i="234" s="1"/>
  <c r="I73" i="234" s="1"/>
  <c r="J73" i="234" s="1"/>
  <c r="K73" i="234" s="1"/>
  <c r="L73" i="234" s="1"/>
  <c r="M73" i="234" s="1"/>
  <c r="N73" i="234" s="1"/>
  <c r="O73" i="234" s="1"/>
  <c r="E73" i="242"/>
  <c r="F73" i="242" s="1"/>
  <c r="E73" i="265"/>
  <c r="F73" i="265" s="1"/>
  <c r="G73" i="265" s="1"/>
  <c r="H73" i="265" s="1"/>
  <c r="I73" i="265" s="1"/>
  <c r="J73" i="265" s="1"/>
  <c r="K73" i="265" s="1"/>
  <c r="L73" i="265" s="1"/>
  <c r="M73" i="265" s="1"/>
  <c r="N73" i="265" s="1"/>
  <c r="O73" i="265" s="1"/>
  <c r="E73" i="266"/>
  <c r="F73" i="266" s="1"/>
  <c r="G73" i="266" s="1"/>
  <c r="H73" i="266" s="1"/>
  <c r="I73" i="266" s="1"/>
  <c r="J73" i="266" s="1"/>
  <c r="K73" i="266" s="1"/>
  <c r="L73" i="266" s="1"/>
  <c r="M73" i="266" s="1"/>
  <c r="N73" i="266" s="1"/>
  <c r="O73" i="266" s="1"/>
  <c r="F73" i="238"/>
  <c r="G73" i="238" s="1"/>
  <c r="H73" i="238" s="1"/>
  <c r="I73" i="238" s="1"/>
  <c r="J73" i="238" s="1"/>
  <c r="K73" i="238" s="1"/>
  <c r="L73" i="238" s="1"/>
  <c r="M73" i="238" s="1"/>
  <c r="N73" i="238" s="1"/>
  <c r="O73" i="238" s="1"/>
  <c r="F73" i="260"/>
  <c r="G73" i="260" s="1"/>
  <c r="H73" i="260" s="1"/>
  <c r="I73" i="260" s="1"/>
  <c r="J73" i="260" s="1"/>
  <c r="K73" i="260" s="1"/>
  <c r="L73" i="260" s="1"/>
  <c r="M73" i="260" s="1"/>
  <c r="N73" i="260" s="1"/>
  <c r="O73" i="260" s="1"/>
  <c r="E73" i="230"/>
  <c r="F73" i="230" s="1"/>
  <c r="G73" i="230" s="1"/>
  <c r="H73" i="230" s="1"/>
  <c r="I73" i="230" s="1"/>
  <c r="J73" i="230" s="1"/>
  <c r="K73" i="230" s="1"/>
  <c r="L73" i="230" s="1"/>
  <c r="M73" i="230" s="1"/>
  <c r="N73" i="230" s="1"/>
  <c r="O73" i="230" s="1"/>
  <c r="G73" i="239"/>
  <c r="H73" i="239" s="1"/>
  <c r="I73" i="239" s="1"/>
  <c r="J73" i="239" s="1"/>
  <c r="K73" i="239" s="1"/>
  <c r="L73" i="239" s="1"/>
  <c r="M73" i="239" s="1"/>
  <c r="N73" i="239" s="1"/>
  <c r="O73" i="239" s="1"/>
  <c r="F73" i="236"/>
  <c r="G73" i="236" s="1"/>
  <c r="H73" i="236" s="1"/>
  <c r="I73" i="236" s="1"/>
  <c r="J73" i="236" s="1"/>
  <c r="K73" i="236" s="1"/>
  <c r="L73" i="236" s="1"/>
  <c r="M73" i="236" s="1"/>
  <c r="N73" i="236" s="1"/>
  <c r="O73" i="236" s="1"/>
  <c r="D73" i="240"/>
  <c r="E73" i="240" s="1"/>
  <c r="F73" i="240" s="1"/>
  <c r="G73" i="240" s="1"/>
  <c r="H73" i="240" s="1"/>
  <c r="I73" i="240" s="1"/>
  <c r="J73" i="240" s="1"/>
  <c r="K73" i="240" s="1"/>
  <c r="L73" i="240" s="1"/>
  <c r="M73" i="240" s="1"/>
  <c r="N73" i="240" s="1"/>
  <c r="O73" i="240" s="1"/>
  <c r="E73" i="243"/>
  <c r="F73" i="243" s="1"/>
  <c r="E73" i="250"/>
  <c r="F73" i="254"/>
  <c r="G73" i="254" s="1"/>
  <c r="H73" i="254" s="1"/>
  <c r="I73" i="254" s="1"/>
  <c r="J73" i="254" s="1"/>
  <c r="K73" i="254" s="1"/>
  <c r="L73" i="254" s="1"/>
  <c r="M73" i="254" s="1"/>
  <c r="N73" i="254" s="1"/>
  <c r="O73" i="254" s="1"/>
  <c r="F73" i="252"/>
  <c r="G73" i="252" s="1"/>
  <c r="H73" i="252" s="1"/>
  <c r="I73" i="252" s="1"/>
  <c r="J73" i="252" s="1"/>
  <c r="K73" i="252" s="1"/>
  <c r="L73" i="252" s="1"/>
  <c r="M73" i="252" s="1"/>
  <c r="N73" i="252" s="1"/>
  <c r="O73" i="252" s="1"/>
  <c r="D73" i="251"/>
  <c r="E73" i="251" s="1"/>
  <c r="F73" i="251" s="1"/>
  <c r="G73" i="251" s="1"/>
  <c r="H73" i="251" s="1"/>
  <c r="I73" i="251" s="1"/>
  <c r="J73" i="251" s="1"/>
  <c r="K73" i="251" s="1"/>
  <c r="G73" i="264"/>
  <c r="H73" i="264" s="1"/>
  <c r="I73" i="264" s="1"/>
  <c r="J73" i="264" s="1"/>
  <c r="K73" i="264" s="1"/>
  <c r="L73" i="264" s="1"/>
  <c r="M73" i="264" s="1"/>
  <c r="N73" i="264" s="1"/>
  <c r="O73" i="264" s="1"/>
  <c r="E73" i="261"/>
  <c r="F73" i="261" s="1"/>
  <c r="G73" i="261" s="1"/>
  <c r="H73" i="261" s="1"/>
  <c r="I73" i="261" s="1"/>
  <c r="J73" i="261" s="1"/>
  <c r="K73" i="261" s="1"/>
  <c r="L73" i="261" s="1"/>
  <c r="M73" i="261" s="1"/>
  <c r="N73" i="261" s="1"/>
  <c r="O73" i="261" s="1"/>
  <c r="F73" i="259"/>
  <c r="G73" i="259" s="1"/>
  <c r="H73" i="259" s="1"/>
  <c r="I73" i="259" s="1"/>
  <c r="J73" i="259" s="1"/>
  <c r="K73" i="259" s="1"/>
  <c r="L73" i="259" s="1"/>
  <c r="M73" i="259" s="1"/>
  <c r="N73" i="259" s="1"/>
  <c r="O73" i="259" s="1"/>
  <c r="D73" i="268"/>
  <c r="E73" i="268" s="1"/>
  <c r="F73" i="268" s="1"/>
  <c r="G73" i="268" s="1"/>
  <c r="H73" i="268" s="1"/>
  <c r="I73" i="268" s="1"/>
  <c r="J73" i="268" s="1"/>
  <c r="K73" i="268" s="1"/>
  <c r="L73" i="268" s="1"/>
  <c r="M73" i="268" s="1"/>
  <c r="N73" i="268" s="1"/>
  <c r="O73" i="268" s="1"/>
  <c r="K73" i="298"/>
  <c r="J73" i="263"/>
  <c r="K73" i="263" s="1"/>
  <c r="L73" i="263" s="1"/>
  <c r="M73" i="263" s="1"/>
  <c r="N73" i="263" s="1"/>
  <c r="O73" i="263" s="1"/>
  <c r="L73" i="255"/>
  <c r="M73" i="255" s="1"/>
  <c r="N73" i="255" s="1"/>
  <c r="O73" i="255" s="1"/>
  <c r="G73" i="243"/>
  <c r="H73" i="243" s="1"/>
  <c r="I73" i="243" s="1"/>
  <c r="J73" i="243" s="1"/>
  <c r="K73" i="243" s="1"/>
  <c r="L73" i="243" s="1"/>
  <c r="M73" i="243" s="1"/>
  <c r="N73" i="243" s="1"/>
  <c r="O73" i="243" s="1"/>
  <c r="F73" i="250"/>
  <c r="G73" i="250" s="1"/>
  <c r="H73" i="250" s="1"/>
  <c r="I73" i="250" s="1"/>
  <c r="J73" i="250" s="1"/>
  <c r="K73" i="250" s="1"/>
  <c r="L73" i="250" s="1"/>
  <c r="M73" i="250" s="1"/>
  <c r="N73" i="250" s="1"/>
  <c r="O73" i="250" s="1"/>
  <c r="E73" i="232"/>
  <c r="F73" i="232" s="1"/>
  <c r="G73" i="232" s="1"/>
  <c r="H73" i="232" s="1"/>
  <c r="I73" i="232" s="1"/>
  <c r="J73" i="232" s="1"/>
  <c r="K73" i="232" s="1"/>
  <c r="L73" i="232" s="1"/>
  <c r="M73" i="232" s="1"/>
  <c r="N73" i="232" s="1"/>
  <c r="O73" i="232" s="1"/>
  <c r="E73" i="244"/>
  <c r="F73" i="244" s="1"/>
  <c r="G73" i="244" s="1"/>
  <c r="H73" i="244" s="1"/>
  <c r="I73" i="244" s="1"/>
  <c r="J73" i="244" s="1"/>
  <c r="K73" i="244" s="1"/>
  <c r="L73" i="244" s="1"/>
  <c r="M73" i="244" s="1"/>
  <c r="N73" i="244" s="1"/>
  <c r="O73" i="244" s="1"/>
  <c r="E73" i="248"/>
  <c r="F73" i="248" s="1"/>
  <c r="G73" i="248" s="1"/>
  <c r="H73" i="248" s="1"/>
  <c r="I73" i="248" s="1"/>
  <c r="J73" i="248" s="1"/>
  <c r="K73" i="248" s="1"/>
  <c r="L73" i="248" s="1"/>
  <c r="M73" i="248" s="1"/>
  <c r="N73" i="248" s="1"/>
  <c r="O73" i="248" s="1"/>
  <c r="E73" i="237"/>
  <c r="F73" i="237" s="1"/>
  <c r="G73" i="237" s="1"/>
  <c r="H73" i="237" s="1"/>
  <c r="I73" i="237" s="1"/>
  <c r="J73" i="237" s="1"/>
  <c r="K73" i="237" s="1"/>
  <c r="L73" i="237" s="1"/>
  <c r="M73" i="237" s="1"/>
  <c r="N73" i="237" s="1"/>
  <c r="O73" i="237" s="1"/>
  <c r="E73" i="241"/>
  <c r="F73" i="241" s="1"/>
  <c r="G73" i="241" s="1"/>
  <c r="H73" i="241" s="1"/>
  <c r="I73" i="241" s="1"/>
  <c r="J73" i="241" s="1"/>
  <c r="K73" i="241" s="1"/>
  <c r="L73" i="241" s="1"/>
  <c r="M73" i="241" s="1"/>
  <c r="N73" i="241" s="1"/>
  <c r="O73" i="241" s="1"/>
  <c r="E73" i="245"/>
  <c r="F73" i="245" s="1"/>
  <c r="G73" i="245" s="1"/>
  <c r="H73" i="245" s="1"/>
  <c r="I73" i="245" s="1"/>
  <c r="J73" i="245" s="1"/>
  <c r="K73" i="245" s="1"/>
  <c r="L73" i="245" s="1"/>
  <c r="M73" i="245" s="1"/>
  <c r="N73" i="245" s="1"/>
  <c r="O73" i="245" s="1"/>
  <c r="E73" i="249"/>
  <c r="F73" i="249" s="1"/>
  <c r="G73" i="249" s="1"/>
  <c r="H73" i="249" s="1"/>
  <c r="I73" i="249" s="1"/>
  <c r="J73" i="249" s="1"/>
  <c r="K73" i="249" s="1"/>
  <c r="L73" i="249" s="1"/>
  <c r="M73" i="249" s="1"/>
  <c r="N73" i="249" s="1"/>
  <c r="O73" i="249" s="1"/>
  <c r="G73" i="235"/>
  <c r="H73" i="235" s="1"/>
  <c r="I73" i="235" s="1"/>
  <c r="J73" i="235" s="1"/>
  <c r="K73" i="235" s="1"/>
  <c r="L73" i="235" s="1"/>
  <c r="M73" i="235" s="1"/>
  <c r="N73" i="235" s="1"/>
  <c r="O73" i="235" s="1"/>
  <c r="G73" i="242"/>
  <c r="H73" i="242" s="1"/>
  <c r="I73" i="242" s="1"/>
  <c r="J73" i="242" s="1"/>
  <c r="K73" i="242" s="1"/>
  <c r="L73" i="242" s="1"/>
  <c r="M73" i="242" s="1"/>
  <c r="N73" i="242" s="1"/>
  <c r="O73" i="242" s="1"/>
  <c r="L73" i="251"/>
  <c r="M73" i="251" s="1"/>
  <c r="N73" i="251" s="1"/>
  <c r="O73" i="251" s="1"/>
  <c r="F73" i="258"/>
  <c r="G73" i="258" s="1"/>
  <c r="H73" i="258" s="1"/>
  <c r="I73" i="258" s="1"/>
  <c r="J73" i="258" s="1"/>
  <c r="K73" i="258" s="1"/>
  <c r="L73" i="258" s="1"/>
  <c r="M73" i="258" s="1"/>
  <c r="N73" i="258" s="1"/>
  <c r="O73" i="258" s="1"/>
  <c r="L73" i="298"/>
  <c r="M73" i="298" s="1"/>
  <c r="N73" i="298" s="1"/>
  <c r="O73" i="298" s="1"/>
  <c r="F73" i="253"/>
  <c r="G73" i="253" s="1"/>
  <c r="H73" i="253" s="1"/>
  <c r="I73" i="253" s="1"/>
  <c r="J73" i="253" s="1"/>
  <c r="K73" i="253" s="1"/>
  <c r="L73" i="253" s="1"/>
  <c r="M73" i="253" s="1"/>
  <c r="N73" i="253" s="1"/>
  <c r="O73" i="253" s="1"/>
  <c r="F73" i="257"/>
  <c r="G73" i="257" s="1"/>
  <c r="H73" i="257" s="1"/>
  <c r="I73" i="257" s="1"/>
  <c r="J73" i="257" s="1"/>
  <c r="K73" i="257" s="1"/>
  <c r="L73" i="257" s="1"/>
  <c r="M73" i="257" s="1"/>
  <c r="N73" i="257" s="1"/>
  <c r="O73" i="257" s="1"/>
  <c r="H37" i="296"/>
  <c r="D73" i="233"/>
  <c r="E73" i="233" s="1"/>
  <c r="F73" i="233" s="1"/>
  <c r="G73" i="233" s="1"/>
  <c r="H73" i="233" s="1"/>
  <c r="I73" i="233" s="1"/>
  <c r="J73" i="233" s="1"/>
  <c r="K73" i="233" s="1"/>
  <c r="L73" i="233" s="1"/>
  <c r="M73" i="233" s="1"/>
  <c r="N73" i="233" s="1"/>
  <c r="O73" i="233" s="1"/>
  <c r="G73" i="246"/>
  <c r="H73" i="246" s="1"/>
  <c r="I73" i="246" s="1"/>
  <c r="J73" i="246" s="1"/>
  <c r="K73" i="246" s="1"/>
  <c r="L73" i="246" s="1"/>
  <c r="M73" i="246" s="1"/>
  <c r="N73" i="246" s="1"/>
  <c r="O73" i="246" s="1"/>
  <c r="G36" i="296"/>
  <c r="G37" i="296"/>
  <c r="D24" i="269" l="1"/>
  <c r="D26" i="269" s="1"/>
  <c r="J13" i="306"/>
  <c r="D14" i="306"/>
  <c r="E14" i="306"/>
  <c r="F14" i="306"/>
  <c r="G14" i="306"/>
  <c r="H14" i="306"/>
  <c r="I14" i="306"/>
  <c r="C14" i="306"/>
  <c r="V36" i="153"/>
  <c r="V14" i="153"/>
  <c r="V15" i="153"/>
  <c r="V16" i="153"/>
  <c r="V17" i="153"/>
  <c r="V19" i="153"/>
  <c r="V20" i="153"/>
  <c r="V21" i="153"/>
  <c r="V22" i="153"/>
  <c r="L14" i="153"/>
  <c r="L15" i="153"/>
  <c r="L16" i="153"/>
  <c r="L17" i="153"/>
  <c r="L19" i="153"/>
  <c r="L20" i="153"/>
  <c r="L21" i="153"/>
  <c r="L22" i="153"/>
  <c r="L24" i="153"/>
  <c r="L25" i="153"/>
  <c r="L26" i="153"/>
  <c r="L27" i="153"/>
  <c r="L28" i="153"/>
  <c r="L29" i="153"/>
  <c r="L31" i="153"/>
  <c r="L32" i="153"/>
  <c r="L33" i="153"/>
  <c r="L34" i="153"/>
  <c r="L35" i="153"/>
  <c r="L36" i="153"/>
  <c r="D30" i="153"/>
  <c r="F30" i="153"/>
  <c r="H30" i="153"/>
  <c r="I30" i="153"/>
  <c r="K30" i="153"/>
  <c r="C30" i="153"/>
  <c r="D23" i="153"/>
  <c r="F23" i="153"/>
  <c r="H23" i="153"/>
  <c r="I23" i="153"/>
  <c r="K23" i="153"/>
  <c r="C23" i="153"/>
  <c r="D18" i="153"/>
  <c r="F18" i="153"/>
  <c r="H18" i="153"/>
  <c r="I18" i="153"/>
  <c r="K18" i="153"/>
  <c r="M18" i="153"/>
  <c r="O18" i="153"/>
  <c r="P18" i="153"/>
  <c r="R18" i="153"/>
  <c r="S18" i="153"/>
  <c r="U18" i="153"/>
  <c r="C18" i="153"/>
  <c r="D13" i="153"/>
  <c r="D38" i="153" s="1"/>
  <c r="F38" i="153"/>
  <c r="H13" i="153"/>
  <c r="I13" i="153"/>
  <c r="K13" i="153"/>
  <c r="K38" i="153" s="1"/>
  <c r="M13" i="153"/>
  <c r="O13" i="153"/>
  <c r="O37" i="153" s="1"/>
  <c r="P13" i="153"/>
  <c r="P37" i="153" s="1"/>
  <c r="R13" i="153"/>
  <c r="R37" i="153" s="1"/>
  <c r="S13" i="153"/>
  <c r="S37" i="153" s="1"/>
  <c r="U13" i="153"/>
  <c r="U37" i="153" s="1"/>
  <c r="C13" i="153"/>
  <c r="O13" i="308"/>
  <c r="X14" i="308"/>
  <c r="X15" i="308"/>
  <c r="X16" i="308"/>
  <c r="X17" i="308"/>
  <c r="X18" i="308"/>
  <c r="X19" i="308"/>
  <c r="X20" i="308"/>
  <c r="X21" i="308"/>
  <c r="X22" i="308"/>
  <c r="X23" i="308"/>
  <c r="X24" i="308"/>
  <c r="X25" i="308"/>
  <c r="X26" i="308"/>
  <c r="X27" i="308"/>
  <c r="X28" i="308"/>
  <c r="X29" i="308"/>
  <c r="X30" i="308"/>
  <c r="X31" i="308"/>
  <c r="X32" i="308"/>
  <c r="X33" i="308"/>
  <c r="X34" i="308"/>
  <c r="X36" i="308"/>
  <c r="X37" i="308"/>
  <c r="X38" i="308"/>
  <c r="N14" i="308"/>
  <c r="N15" i="308"/>
  <c r="N16" i="308"/>
  <c r="N17" i="308"/>
  <c r="N18" i="308"/>
  <c r="N19" i="308"/>
  <c r="N20" i="308"/>
  <c r="N21" i="308"/>
  <c r="N22" i="308"/>
  <c r="N23" i="308"/>
  <c r="N24" i="308"/>
  <c r="N25" i="308"/>
  <c r="N26" i="308"/>
  <c r="N27" i="308"/>
  <c r="N28" i="308"/>
  <c r="N29" i="308"/>
  <c r="N30" i="308"/>
  <c r="N31" i="308"/>
  <c r="N32" i="308"/>
  <c r="N33" i="308"/>
  <c r="N34" i="308"/>
  <c r="N36" i="308"/>
  <c r="N37" i="308"/>
  <c r="N38" i="308"/>
  <c r="O35" i="308"/>
  <c r="E35" i="308"/>
  <c r="N35" i="308" s="1"/>
  <c r="E13" i="308"/>
  <c r="D13" i="154"/>
  <c r="E13" i="154"/>
  <c r="F13" i="154"/>
  <c r="H13" i="154"/>
  <c r="I13" i="154"/>
  <c r="J13" i="154"/>
  <c r="K13" i="154"/>
  <c r="C13" i="154"/>
  <c r="H29" i="224"/>
  <c r="G29" i="224"/>
  <c r="I29" i="224"/>
  <c r="J29" i="224"/>
  <c r="G14" i="221"/>
  <c r="G15" i="221"/>
  <c r="G16" i="221"/>
  <c r="G17" i="221"/>
  <c r="G18" i="221"/>
  <c r="G19" i="221"/>
  <c r="G20" i="221"/>
  <c r="G21" i="221"/>
  <c r="G22" i="221"/>
  <c r="G13" i="221"/>
  <c r="E13" i="223"/>
  <c r="C13" i="223"/>
  <c r="D14" i="223" s="1"/>
  <c r="F23" i="221"/>
  <c r="E23" i="221"/>
  <c r="E20" i="207"/>
  <c r="E13" i="207"/>
  <c r="E31" i="206"/>
  <c r="E38" i="206"/>
  <c r="E22" i="206"/>
  <c r="E15" i="206"/>
  <c r="E13" i="206" s="1"/>
  <c r="E23" i="205"/>
  <c r="E17" i="205"/>
  <c r="E13" i="205" s="1"/>
  <c r="F13" i="217"/>
  <c r="F12" i="217" s="1"/>
  <c r="I24" i="304"/>
  <c r="E24" i="304"/>
  <c r="L15" i="304"/>
  <c r="J15" i="304"/>
  <c r="F15" i="304"/>
  <c r="L23" i="153" l="1"/>
  <c r="L30" i="153"/>
  <c r="N13" i="308"/>
  <c r="L13" i="153"/>
  <c r="I38" i="153"/>
  <c r="H38" i="153"/>
  <c r="G23" i="221"/>
  <c r="V13" i="153"/>
  <c r="V18" i="153"/>
  <c r="L18" i="153"/>
  <c r="X35" i="308"/>
  <c r="X13" i="308"/>
  <c r="O39" i="308"/>
  <c r="X39" i="308" s="1"/>
  <c r="E39" i="308"/>
  <c r="N39" i="308" s="1"/>
  <c r="M37" i="153"/>
  <c r="V37" i="153" s="1"/>
  <c r="C38" i="153"/>
  <c r="F15" i="223"/>
  <c r="F14" i="223"/>
  <c r="F16" i="223"/>
  <c r="D16" i="223"/>
  <c r="D15" i="223"/>
  <c r="J14" i="306"/>
  <c r="E29" i="206"/>
  <c r="S22" i="214"/>
  <c r="S27" i="214" s="1"/>
  <c r="S17" i="214"/>
  <c r="F22" i="214"/>
  <c r="F17" i="214"/>
  <c r="L22" i="214"/>
  <c r="R22" i="214" s="1"/>
  <c r="L17" i="214"/>
  <c r="E22" i="214"/>
  <c r="E17" i="214"/>
  <c r="S21" i="215"/>
  <c r="S26" i="215" s="1"/>
  <c r="S16" i="215"/>
  <c r="O21" i="215"/>
  <c r="N21" i="215"/>
  <c r="N26" i="215" s="1"/>
  <c r="O16" i="215"/>
  <c r="N16" i="215"/>
  <c r="I21" i="215"/>
  <c r="I16" i="215"/>
  <c r="E21" i="215"/>
  <c r="E26" i="215" s="1"/>
  <c r="E16" i="215"/>
  <c r="F15" i="302"/>
  <c r="H26" i="303"/>
  <c r="H25" i="303"/>
  <c r="H24" i="303"/>
  <c r="H21" i="303"/>
  <c r="H20" i="303"/>
  <c r="H19" i="303"/>
  <c r="H15" i="303"/>
  <c r="H16" i="303"/>
  <c r="H14" i="303"/>
  <c r="E23" i="303"/>
  <c r="D23" i="303"/>
  <c r="E18" i="303"/>
  <c r="D18" i="303"/>
  <c r="E13" i="303"/>
  <c r="D13" i="303"/>
  <c r="F25" i="216"/>
  <c r="G25" i="216"/>
  <c r="H25" i="216"/>
  <c r="I25" i="216"/>
  <c r="J25" i="216"/>
  <c r="K25" i="216"/>
  <c r="L25" i="216"/>
  <c r="E25" i="216"/>
  <c r="M21" i="216"/>
  <c r="M24" i="216"/>
  <c r="M23" i="216"/>
  <c r="M22" i="216"/>
  <c r="M16" i="216"/>
  <c r="M17" i="216"/>
  <c r="M15" i="216"/>
  <c r="M18" i="216" s="1"/>
  <c r="F18" i="216"/>
  <c r="G18" i="216"/>
  <c r="H18" i="216"/>
  <c r="I18" i="216"/>
  <c r="J18" i="216"/>
  <c r="K18" i="216"/>
  <c r="L18" i="216"/>
  <c r="E18" i="216"/>
  <c r="M24" i="215"/>
  <c r="M23" i="215"/>
  <c r="M22" i="215"/>
  <c r="M17" i="215"/>
  <c r="M18" i="215"/>
  <c r="M19" i="215"/>
  <c r="M16" i="215"/>
  <c r="R17" i="214"/>
  <c r="R14" i="214"/>
  <c r="M14" i="215"/>
  <c r="O26" i="215"/>
  <c r="R25" i="214"/>
  <c r="R24" i="214"/>
  <c r="R23" i="214"/>
  <c r="R18" i="214"/>
  <c r="R19" i="214"/>
  <c r="R20" i="214"/>
  <c r="R15" i="214"/>
  <c r="L27" i="214"/>
  <c r="F15" i="300"/>
  <c r="E15" i="300"/>
  <c r="D15" i="300"/>
  <c r="C15" i="300"/>
  <c r="G15" i="300" s="1"/>
  <c r="G14" i="300"/>
  <c r="G13" i="300"/>
  <c r="G12" i="300"/>
  <c r="E21" i="213"/>
  <c r="E14" i="213"/>
  <c r="E27" i="213" s="1"/>
  <c r="F21" i="213"/>
  <c r="F14" i="213"/>
  <c r="F27" i="213" s="1"/>
  <c r="F13" i="212"/>
  <c r="F14" i="212"/>
  <c r="F12" i="212"/>
  <c r="E15" i="212"/>
  <c r="D15" i="212"/>
  <c r="F15" i="212" s="1"/>
  <c r="K11" i="211"/>
  <c r="N12" i="295"/>
  <c r="N13" i="295"/>
  <c r="N14" i="295"/>
  <c r="N15" i="295"/>
  <c r="N16" i="295"/>
  <c r="N17" i="295"/>
  <c r="N18" i="295"/>
  <c r="N11" i="295"/>
  <c r="G19" i="295"/>
  <c r="H19" i="295"/>
  <c r="I19" i="295"/>
  <c r="J19" i="295"/>
  <c r="K19" i="295"/>
  <c r="L19" i="295"/>
  <c r="M19" i="295"/>
  <c r="F19" i="295"/>
  <c r="L29" i="203"/>
  <c r="O29" i="203"/>
  <c r="M15" i="203"/>
  <c r="M16" i="203"/>
  <c r="M17" i="203"/>
  <c r="M18" i="203"/>
  <c r="M19" i="203"/>
  <c r="M20" i="203"/>
  <c r="M21" i="203"/>
  <c r="M22" i="203"/>
  <c r="M23" i="203"/>
  <c r="M24" i="203"/>
  <c r="M25" i="203"/>
  <c r="M26" i="203"/>
  <c r="M27" i="203"/>
  <c r="M28" i="203"/>
  <c r="D29" i="203"/>
  <c r="E29" i="203"/>
  <c r="F29" i="203"/>
  <c r="G29" i="203"/>
  <c r="H29" i="203"/>
  <c r="I29" i="203"/>
  <c r="J29" i="203"/>
  <c r="K29" i="203"/>
  <c r="C29" i="203"/>
  <c r="N27" i="297"/>
  <c r="M27" i="297"/>
  <c r="L27" i="297"/>
  <c r="K27" i="297"/>
  <c r="J27" i="297"/>
  <c r="I27" i="297"/>
  <c r="H27" i="297"/>
  <c r="G27" i="297"/>
  <c r="O26" i="297"/>
  <c r="O25" i="297"/>
  <c r="O24" i="297"/>
  <c r="O23" i="297"/>
  <c r="O22" i="297"/>
  <c r="O21" i="297"/>
  <c r="O13" i="297"/>
  <c r="O14" i="297"/>
  <c r="O15" i="297"/>
  <c r="O16" i="297"/>
  <c r="O17" i="297"/>
  <c r="O12" i="297"/>
  <c r="H18" i="297"/>
  <c r="I18" i="297"/>
  <c r="J18" i="297"/>
  <c r="K18" i="297"/>
  <c r="K30" i="297" s="1"/>
  <c r="L18" i="297"/>
  <c r="L30" i="297" s="1"/>
  <c r="M18" i="297"/>
  <c r="M30" i="297" s="1"/>
  <c r="N18" i="297"/>
  <c r="G18" i="297"/>
  <c r="F18" i="296"/>
  <c r="H52" i="199"/>
  <c r="I52" i="199"/>
  <c r="J52" i="199"/>
  <c r="G52" i="199"/>
  <c r="H40" i="199"/>
  <c r="H54" i="199" s="1"/>
  <c r="H57" i="199" s="1"/>
  <c r="I40" i="199"/>
  <c r="I54" i="199" s="1"/>
  <c r="I57" i="199" s="1"/>
  <c r="J40" i="199"/>
  <c r="J54" i="199" s="1"/>
  <c r="J57" i="199" s="1"/>
  <c r="G40" i="199"/>
  <c r="G54" i="199" s="1"/>
  <c r="G57" i="199" s="1"/>
  <c r="H19" i="198"/>
  <c r="H27" i="198"/>
  <c r="H36" i="198"/>
  <c r="H41" i="198"/>
  <c r="H46" i="198"/>
  <c r="G41" i="198"/>
  <c r="G36" i="198"/>
  <c r="G19" i="198"/>
  <c r="G36" i="197"/>
  <c r="G33" i="197"/>
  <c r="G30" i="197"/>
  <c r="G26" i="197"/>
  <c r="G20" i="197"/>
  <c r="G17" i="197"/>
  <c r="G13" i="197"/>
  <c r="E57" i="195"/>
  <c r="E58" i="195"/>
  <c r="E59" i="195"/>
  <c r="E60" i="195"/>
  <c r="E56" i="195"/>
  <c r="D61" i="195"/>
  <c r="C61" i="195"/>
  <c r="G53" i="195"/>
  <c r="F53" i="195"/>
  <c r="E53" i="195"/>
  <c r="D53" i="195"/>
  <c r="C53" i="195"/>
  <c r="H52" i="195"/>
  <c r="H51" i="195"/>
  <c r="H50" i="195"/>
  <c r="H49" i="195"/>
  <c r="H48" i="195"/>
  <c r="H47" i="195"/>
  <c r="H46" i="195"/>
  <c r="H45" i="195"/>
  <c r="G42" i="195"/>
  <c r="F42" i="195"/>
  <c r="E42" i="195"/>
  <c r="D42" i="195"/>
  <c r="C42" i="195"/>
  <c r="H41" i="195"/>
  <c r="H40" i="195"/>
  <c r="H39" i="195"/>
  <c r="H38" i="195"/>
  <c r="H37" i="195"/>
  <c r="H36" i="195"/>
  <c r="H35" i="195"/>
  <c r="H34" i="195"/>
  <c r="G31" i="195"/>
  <c r="F31" i="195"/>
  <c r="E31" i="195"/>
  <c r="D31" i="195"/>
  <c r="C31" i="195"/>
  <c r="H30" i="195"/>
  <c r="H29" i="195"/>
  <c r="H28" i="195"/>
  <c r="H27" i="195"/>
  <c r="H26" i="195"/>
  <c r="H25" i="195"/>
  <c r="H24" i="195"/>
  <c r="H23" i="195"/>
  <c r="C20" i="195"/>
  <c r="H13" i="195"/>
  <c r="H14" i="195"/>
  <c r="H15" i="195"/>
  <c r="H16" i="195"/>
  <c r="H17" i="195"/>
  <c r="H18" i="195"/>
  <c r="H19" i="195"/>
  <c r="H12" i="195"/>
  <c r="D20" i="195"/>
  <c r="E20" i="195"/>
  <c r="F20" i="195"/>
  <c r="G20" i="195"/>
  <c r="I14" i="194"/>
  <c r="I15" i="194"/>
  <c r="I16" i="194"/>
  <c r="I17" i="194"/>
  <c r="I18" i="194"/>
  <c r="I19" i="194"/>
  <c r="I20" i="194"/>
  <c r="I21" i="194"/>
  <c r="I13" i="194"/>
  <c r="E22" i="194"/>
  <c r="F22" i="194"/>
  <c r="G22" i="194"/>
  <c r="D22" i="194"/>
  <c r="H13" i="193"/>
  <c r="H14" i="193"/>
  <c r="H15" i="193"/>
  <c r="H16" i="193"/>
  <c r="K48" i="192"/>
  <c r="K55" i="192" s="1"/>
  <c r="K31" i="192"/>
  <c r="K44" i="192" s="1"/>
  <c r="K34" i="192"/>
  <c r="K39" i="192"/>
  <c r="K17" i="192"/>
  <c r="K12" i="192"/>
  <c r="K26" i="192"/>
  <c r="J48" i="192"/>
  <c r="J55" i="192" s="1"/>
  <c r="J39" i="192"/>
  <c r="J34" i="192"/>
  <c r="J31" i="192"/>
  <c r="K29" i="192" l="1"/>
  <c r="H18" i="193"/>
  <c r="M29" i="203"/>
  <c r="H18" i="303"/>
  <c r="I26" i="215"/>
  <c r="E27" i="214"/>
  <c r="F27" i="214"/>
  <c r="J44" i="192"/>
  <c r="H13" i="303"/>
  <c r="H23" i="303"/>
  <c r="K56" i="192"/>
  <c r="J56" i="192"/>
  <c r="E61" i="195"/>
  <c r="I22" i="194"/>
  <c r="J31" i="297"/>
  <c r="N31" i="297"/>
  <c r="M25" i="216"/>
  <c r="F13" i="223"/>
  <c r="D13" i="223"/>
  <c r="L38" i="153"/>
  <c r="M36" i="295"/>
  <c r="M37" i="295" s="1"/>
  <c r="M38" i="295"/>
  <c r="M39" i="295" s="1"/>
  <c r="I36" i="295"/>
  <c r="I37" i="295" s="1"/>
  <c r="I38" i="295"/>
  <c r="I39" i="295" s="1"/>
  <c r="N19" i="295"/>
  <c r="N38" i="295" s="1"/>
  <c r="N39" i="295" s="1"/>
  <c r="K31" i="297"/>
  <c r="L38" i="295"/>
  <c r="L39" i="295" s="1"/>
  <c r="L36" i="295"/>
  <c r="L37" i="295" s="1"/>
  <c r="N30" i="297"/>
  <c r="J30" i="297"/>
  <c r="L31" i="297"/>
  <c r="K38" i="295"/>
  <c r="K39" i="295" s="1"/>
  <c r="K36" i="295"/>
  <c r="K37" i="295" s="1"/>
  <c r="M21" i="215"/>
  <c r="M26" i="215" s="1"/>
  <c r="H20" i="195"/>
  <c r="M31" i="297"/>
  <c r="J36" i="295"/>
  <c r="J37" i="295" s="1"/>
  <c r="J38" i="295"/>
  <c r="J39" i="295" s="1"/>
  <c r="H47" i="198"/>
  <c r="H28" i="198"/>
  <c r="G47" i="198"/>
  <c r="G28" i="198"/>
  <c r="H31" i="195"/>
  <c r="H42" i="195"/>
  <c r="H53" i="195"/>
  <c r="H38" i="295"/>
  <c r="H39" i="295" s="1"/>
  <c r="H36" i="295"/>
  <c r="H37" i="295" s="1"/>
  <c r="G38" i="295"/>
  <c r="G39" i="295" s="1"/>
  <c r="G36" i="295"/>
  <c r="G37" i="295" s="1"/>
  <c r="N36" i="295"/>
  <c r="N37" i="295" s="1"/>
  <c r="F36" i="295"/>
  <c r="F37" i="295" s="1"/>
  <c r="F38" i="295"/>
  <c r="F39" i="295" s="1"/>
  <c r="H13" i="223"/>
  <c r="H30" i="297"/>
  <c r="H31" i="297"/>
  <c r="O27" i="297"/>
  <c r="I30" i="297"/>
  <c r="I31" i="297"/>
  <c r="G30" i="297"/>
  <c r="G31" i="297"/>
  <c r="O18" i="297"/>
  <c r="F34" i="296"/>
  <c r="F30" i="296"/>
  <c r="F31" i="296"/>
  <c r="R27" i="214"/>
  <c r="H48" i="198" l="1"/>
  <c r="H49" i="198" s="1"/>
  <c r="H54" i="198" s="1"/>
  <c r="G48" i="198"/>
  <c r="O30" i="297"/>
  <c r="O31" i="297"/>
  <c r="F37" i="296"/>
  <c r="F36" i="296"/>
  <c r="H53" i="198" l="1"/>
  <c r="G53" i="198"/>
  <c r="G49" i="198"/>
  <c r="G54" i="198" s="1"/>
</calcChain>
</file>

<file path=xl/sharedStrings.xml><?xml version="1.0" encoding="utf-8"?>
<sst xmlns="http://schemas.openxmlformats.org/spreadsheetml/2006/main" count="8153" uniqueCount="1338">
  <si>
    <t>GBP</t>
  </si>
  <si>
    <t>CHF</t>
  </si>
  <si>
    <t>USD</t>
  </si>
  <si>
    <t>EUR</t>
  </si>
  <si>
    <t>050</t>
  </si>
  <si>
    <t>010</t>
  </si>
  <si>
    <t>070</t>
  </si>
  <si>
    <t>020</t>
  </si>
  <si>
    <t>030</t>
  </si>
  <si>
    <t>040</t>
  </si>
  <si>
    <t>060</t>
  </si>
  <si>
    <t>080</t>
  </si>
  <si>
    <t>090</t>
  </si>
  <si>
    <t>100</t>
  </si>
  <si>
    <t>110</t>
  </si>
  <si>
    <t>120</t>
  </si>
  <si>
    <t>130</t>
  </si>
  <si>
    <t>140</t>
  </si>
  <si>
    <t>150</t>
  </si>
  <si>
    <t>160</t>
  </si>
  <si>
    <t>170</t>
  </si>
  <si>
    <t>180</t>
  </si>
  <si>
    <t>190</t>
  </si>
  <si>
    <t>200</t>
  </si>
  <si>
    <t>210</t>
  </si>
  <si>
    <t>KM</t>
  </si>
  <si>
    <t>Ostalo</t>
  </si>
  <si>
    <t>Ukupno</t>
  </si>
  <si>
    <t>/</t>
  </si>
  <si>
    <t>Potpis (Ime i prezime / tel. br. ovlaštenog lica)</t>
  </si>
  <si>
    <t>.</t>
  </si>
  <si>
    <t>Naziv kreditora</t>
  </si>
  <si>
    <t>Broj ugovora</t>
  </si>
  <si>
    <t>Opis</t>
  </si>
  <si>
    <t>Oznaka valute</t>
  </si>
  <si>
    <t>Protuvrijednost u KM</t>
  </si>
  <si>
    <t>Ugovoreni rok</t>
  </si>
  <si>
    <t>Šifra djelatnosti</t>
  </si>
  <si>
    <t>Tip i oznaka lica</t>
  </si>
  <si>
    <t>Način otplate</t>
  </si>
  <si>
    <t>Iznos u KM</t>
  </si>
  <si>
    <t xml:space="preserve">BA 84.00 </t>
  </si>
  <si>
    <t>Nivo kreditnog rizika 1</t>
  </si>
  <si>
    <t>Nivo kreditnog rizika 2</t>
  </si>
  <si>
    <t>Nivo kreditnog rizika 3</t>
  </si>
  <si>
    <t>Ukupna bruto izloženost po svim nivoima kreditnog rizika</t>
  </si>
  <si>
    <t xml:space="preserve">     1. Novčana sredstva, novčana potraživanja i ostali depoziti po viđenju (1.1 + 1.2 + 1.3 + 1.4)</t>
  </si>
  <si>
    <t xml:space="preserve">      1.1. Gotovina u blagajni i trezoru</t>
  </si>
  <si>
    <t xml:space="preserve">      1.2. Novčana sredstva na računu kod Centralne banke BiH</t>
  </si>
  <si>
    <t xml:space="preserve">      1.3. Novčana sredstva na transakcionim računima kod banaka i drugi plasmani bankama</t>
  </si>
  <si>
    <t xml:space="preserve">      2.1. Dužnički vrijednosni papiri</t>
  </si>
  <si>
    <t xml:space="preserve">     3. Finansijska imovina po fer vrijednosti kroz račun dobiti ili gubitka (3.1 + 3.2 + 3.4 + 3.5 + 3.6)</t>
  </si>
  <si>
    <t xml:space="preserve">      3.1. Dužnički vrijednosni papiri</t>
  </si>
  <si>
    <t xml:space="preserve">      3.3. Od čega: dospjeli krediti </t>
  </si>
  <si>
    <t xml:space="preserve">      3.4. Vlasnički instrumenti</t>
  </si>
  <si>
    <t xml:space="preserve">      3.5. Finansijski derivati</t>
  </si>
  <si>
    <t xml:space="preserve">     4. Finansijska imovina po fer vrijednosti kroz ostalu sveobuhvatnu dobit  (4.1 + 4.2 + 4.4 + 4.5)</t>
  </si>
  <si>
    <t xml:space="preserve">      4.1. Dužnički vrijednosni papiri</t>
  </si>
  <si>
    <t xml:space="preserve">      4.3. Od čega: dospjeli krediti </t>
  </si>
  <si>
    <t xml:space="preserve">      4.4. Vlasnički instrumenti</t>
  </si>
  <si>
    <t xml:space="preserve">     5. Ostala finansijska potraživanja</t>
  </si>
  <si>
    <t xml:space="preserve">     6. UKUPNE ISPRAVKE VRIJEDNOSTI (1.+ 2.+ 5.)</t>
  </si>
  <si>
    <t xml:space="preserve">     7. UKUPNA FINANSIJSKA IMOVINA (1.+ 2.+ 3.+ 4.+ 5.)</t>
  </si>
  <si>
    <t xml:space="preserve">BA 85.00 </t>
  </si>
  <si>
    <t xml:space="preserve">     1. Ukupno (1.1 + 1.2 + 1.3 + 1.4 + 1.5)</t>
  </si>
  <si>
    <t xml:space="preserve">      1.1. Plative garancije</t>
  </si>
  <si>
    <t xml:space="preserve">      1.2. Činidbene garancije</t>
  </si>
  <si>
    <t xml:space="preserve">      1.3. Nepokriveni akreditivi</t>
  </si>
  <si>
    <t xml:space="preserve">      1.4. Neopozivo odobreni a neiskorišteni krediti</t>
  </si>
  <si>
    <t xml:space="preserve">      1.5. Ostale potencijalne obaveze banke</t>
  </si>
  <si>
    <t>BA 86.00</t>
  </si>
  <si>
    <t xml:space="preserve">      1.1. A Poljoprivreda, šumarstvo i ribolov</t>
  </si>
  <si>
    <t xml:space="preserve">      1.2. B Vađenje ruda i kamena</t>
  </si>
  <si>
    <t xml:space="preserve">      1.3. C Prerađivačka industrija</t>
  </si>
  <si>
    <t xml:space="preserve">      1.4. D Proizvodnja i opskrba električnom energijom, plinom, parom i klimatizacija</t>
  </si>
  <si>
    <t xml:space="preserve">      1.6. F Građevinarstvo</t>
  </si>
  <si>
    <t xml:space="preserve">      1.8. H Prijevoz i skladištenje</t>
  </si>
  <si>
    <t xml:space="preserve">      1.10. J Informacije i komunikacije</t>
  </si>
  <si>
    <t xml:space="preserve">      1.11. K Finansijske djelatnosti i djelatnosti osiguranja</t>
  </si>
  <si>
    <t xml:space="preserve">      1.12. L Poslovanje nekretninama</t>
  </si>
  <si>
    <t xml:space="preserve">      1.13. M Stručne, znanstvene i tehničke djelatnosti</t>
  </si>
  <si>
    <t xml:space="preserve">      1.14. N Administrativne i pomoćne uslužne djelatnosti</t>
  </si>
  <si>
    <t xml:space="preserve">      1.16. P Obrazovanje</t>
  </si>
  <si>
    <t xml:space="preserve">      1.17. Q Djelatnosti zdravstvene zaštite i socijalne skrbi</t>
  </si>
  <si>
    <t xml:space="preserve">      1.18. R Umjetnost, zabava i rekreacija</t>
  </si>
  <si>
    <t xml:space="preserve">      1.19. S Ostale uslužne djelatnosti</t>
  </si>
  <si>
    <t xml:space="preserve">     2. Ukupno stanovništvo (2.1 + 2.2 + 2.3)</t>
  </si>
  <si>
    <t xml:space="preserve">      2.1. Opća potrošnja</t>
  </si>
  <si>
    <t xml:space="preserve">      2.2. Stambena izgradnja</t>
  </si>
  <si>
    <t xml:space="preserve">      2.3. Obavljanje djelatnosti (obrtnici)</t>
  </si>
  <si>
    <t xml:space="preserve">     3. Ukupni krediti (1. + 2.)</t>
  </si>
  <si>
    <t>Od čega: stavke sa niskim kreditnim rizikom</t>
  </si>
  <si>
    <t>Od čega: POCI imovina</t>
  </si>
  <si>
    <t>Kamatna stopa</t>
  </si>
  <si>
    <t>Iznos kamate</t>
  </si>
  <si>
    <t>Klauzula o konverziji (DA/NE)</t>
  </si>
  <si>
    <t>Broj emitiranih obveznica</t>
  </si>
  <si>
    <t>Iznos</t>
  </si>
  <si>
    <t>Simbol obveznice</t>
  </si>
  <si>
    <t>Naziv Vlade</t>
  </si>
  <si>
    <t>Kratkoročni krediti</t>
  </si>
  <si>
    <t>Dugoročni krediti</t>
  </si>
  <si>
    <t>Obračunata kamata</t>
  </si>
  <si>
    <t>Ostali plasmani</t>
  </si>
  <si>
    <t>Dospjela potraživanja</t>
  </si>
  <si>
    <t>Plaćene garancije</t>
  </si>
  <si>
    <t>Garancije</t>
  </si>
  <si>
    <t>Nepokriveni akreditivi</t>
  </si>
  <si>
    <t>Ostala jemstva</t>
  </si>
  <si>
    <t>Neopozive kreditne obaveze</t>
  </si>
  <si>
    <t>Prvoklasni/ Kvalitetni koleteral ili NE</t>
  </si>
  <si>
    <t>Drugi kolateral (DA ili NE)</t>
  </si>
  <si>
    <t>Fizičko(F)/ Pravno(P) lice i oznaka Rezident(R) ili Nerezident (NR) S. radnja (SR)</t>
  </si>
  <si>
    <t>Jedinstveni matični broj</t>
  </si>
  <si>
    <t>Oznaka djelatnosti</t>
  </si>
  <si>
    <t>Povezano lice Oznaka grupe: 1,2,3,4</t>
  </si>
  <si>
    <t>JMB</t>
  </si>
  <si>
    <t>Depoziti po viđenju</t>
  </si>
  <si>
    <t>Datum oročavanja</t>
  </si>
  <si>
    <t>Datum dospijeća</t>
  </si>
  <si>
    <t>Iznos očekivanih kreditnih gubitaka</t>
  </si>
  <si>
    <t>Simbol</t>
  </si>
  <si>
    <t>ISIN kod</t>
  </si>
  <si>
    <t>Klasifikacija prema MSFI 9</t>
  </si>
  <si>
    <t>Datum poravnanja</t>
  </si>
  <si>
    <t>Oročeni depoziti</t>
  </si>
  <si>
    <t>Ukupna izloženost banke</t>
  </si>
  <si>
    <t>Stanovništvo</t>
  </si>
  <si>
    <t xml:space="preserve">      1.7. G Trgovina na veliko i malo; popravak motornih vozila i motocikala</t>
  </si>
  <si>
    <t>Redni broj</t>
  </si>
  <si>
    <t>UKUPNE OBAVEZE I KAPITAL:(19. + 27. )</t>
  </si>
  <si>
    <t>28.</t>
  </si>
  <si>
    <t>UKUPAN KAPITAL:(20. do 26. )</t>
  </si>
  <si>
    <t>27.</t>
  </si>
  <si>
    <t>Rezerve za kreditne gubitke formirane iz dobiti</t>
  </si>
  <si>
    <t>26.</t>
  </si>
  <si>
    <t>Ostali kapital</t>
  </si>
  <si>
    <t>25.</t>
  </si>
  <si>
    <t>Kursne razlike</t>
  </si>
  <si>
    <t>24.</t>
  </si>
  <si>
    <t>Neraspodijeljena dobit i rezerve kapitala</t>
  </si>
  <si>
    <t>23.</t>
  </si>
  <si>
    <t>22.b.</t>
  </si>
  <si>
    <t>na obične dionice</t>
  </si>
  <si>
    <t>22.a.</t>
  </si>
  <si>
    <t>na trajne prioritetne dionice</t>
  </si>
  <si>
    <t>Emisiona ažia (22.a + 22.b)</t>
  </si>
  <si>
    <t>22.</t>
  </si>
  <si>
    <t>Obične dionice</t>
  </si>
  <si>
    <t>21.</t>
  </si>
  <si>
    <t>Trajne prioritetne dionice</t>
  </si>
  <si>
    <t>20.</t>
  </si>
  <si>
    <t>KAPITAL</t>
  </si>
  <si>
    <t>UKUPNE OBAVEZE:(12. do 18.)</t>
  </si>
  <si>
    <t>19.</t>
  </si>
  <si>
    <t>Ostale obaveze</t>
  </si>
  <si>
    <t>18.</t>
  </si>
  <si>
    <t>Subordinisani dugovi i subordinisane obaveze</t>
  </si>
  <si>
    <t>17.</t>
  </si>
  <si>
    <t>16.b.</t>
  </si>
  <si>
    <t>sa preostalim rokom dospijeća preko jedne godine</t>
  </si>
  <si>
    <t>16.a.</t>
  </si>
  <si>
    <t>sa preostalim rokom dospijeća do jedne godine</t>
  </si>
  <si>
    <t>Obaveze po uzetim kreditima i ostalim pozajmicama (16.a + 16.b)</t>
  </si>
  <si>
    <t>16.</t>
  </si>
  <si>
    <t>Obaveze prema vladi</t>
  </si>
  <si>
    <t>15.</t>
  </si>
  <si>
    <t>Uzete pozajmice od drugih banaka</t>
  </si>
  <si>
    <t>14.</t>
  </si>
  <si>
    <t>13.b.</t>
  </si>
  <si>
    <t>Stanje neizmirenih-pozvanih za plaćanje vanbilansnih obaveza</t>
  </si>
  <si>
    <t>13.a.</t>
  </si>
  <si>
    <t>Stanje dospjelih, a neisplaćenih obaveza</t>
  </si>
  <si>
    <t>Uzete pozajmice - dospjele obaveze (13.a + 13.b )</t>
  </si>
  <si>
    <t>13.</t>
  </si>
  <si>
    <t>10.b.</t>
  </si>
  <si>
    <t>Nekamatonosni depoziti</t>
  </si>
  <si>
    <t>10.a.</t>
  </si>
  <si>
    <t>Kamatonosni depoziti</t>
  </si>
  <si>
    <t>Depoziti (12.a + 12.b)</t>
  </si>
  <si>
    <t>12.</t>
  </si>
  <si>
    <t>OBAVEZE</t>
  </si>
  <si>
    <t>UKUPNA AKTIVA: (1. do 9. - 10.)</t>
  </si>
  <si>
    <t>11.</t>
  </si>
  <si>
    <t>Ispravke vrijednosti za pozicije Aktive osim pozicije 4. Aktive</t>
  </si>
  <si>
    <t>Ispravke vrijednosti za stavke pozicije 4. Aktive</t>
  </si>
  <si>
    <t>MINUS: Ispravke vrijednosti(10.a + 10.b)</t>
  </si>
  <si>
    <t>10.</t>
  </si>
  <si>
    <t>Ostala aktiva</t>
  </si>
  <si>
    <t>9.</t>
  </si>
  <si>
    <t>Investicije u zavisna i pridružena društva</t>
  </si>
  <si>
    <t>8.</t>
  </si>
  <si>
    <t>Ostale nekretnine</t>
  </si>
  <si>
    <t>7.</t>
  </si>
  <si>
    <t>Poslovni prostor i ostala fiksna aktiva</t>
  </si>
  <si>
    <t>6.</t>
  </si>
  <si>
    <t>Vrijednosni papiri po amortiziranom trošku</t>
  </si>
  <si>
    <t>5.</t>
  </si>
  <si>
    <t>Dospjela potraživanja po kreditima i poslovima lizinga</t>
  </si>
  <si>
    <t>Potraživanja po poslovima lizinga</t>
  </si>
  <si>
    <t>1.b.</t>
  </si>
  <si>
    <t>Krediti</t>
  </si>
  <si>
    <t>1.a.</t>
  </si>
  <si>
    <t>Krediti, potraživanja po poslovima lizinga i dospjela potraživanja (4.a + 4.b + 4.c)</t>
  </si>
  <si>
    <t>4.</t>
  </si>
  <si>
    <t>Plasmani drugim bankama</t>
  </si>
  <si>
    <t>3.</t>
  </si>
  <si>
    <t xml:space="preserve">Vrijednosni papiri po fer vrijednosti kroz dobit ili gubitak i po fer vrijednosti u ostaloj sveobuhvatnoj dobiti </t>
  </si>
  <si>
    <t>2.</t>
  </si>
  <si>
    <t>Kamatonosni računi depozita</t>
  </si>
  <si>
    <t>Gotov novac i nekamatonosni računi depozita</t>
  </si>
  <si>
    <t>Novčana sredstva i računi depozita kod depozitnih institucija (1.a + 1.b)</t>
  </si>
  <si>
    <t>1.</t>
  </si>
  <si>
    <t>AKTIVA</t>
  </si>
  <si>
    <t>Tekuća godina</t>
  </si>
  <si>
    <t>Prethodna godina</t>
  </si>
  <si>
    <t>OPIS</t>
  </si>
  <si>
    <t>Red. broj</t>
  </si>
  <si>
    <t>Razlog pon.</t>
  </si>
  <si>
    <t>Broj pon.</t>
  </si>
  <si>
    <t>Tip izvještaja</t>
  </si>
  <si>
    <t>Datum</t>
  </si>
  <si>
    <t>Banka</t>
  </si>
  <si>
    <t>Obrazac: BS</t>
  </si>
  <si>
    <t>Bilans stanja</t>
  </si>
  <si>
    <t>UKUPNO:</t>
  </si>
  <si>
    <t>Neisplaćeni dugovi</t>
  </si>
  <si>
    <t>Novčana sredstva u procesu naplate</t>
  </si>
  <si>
    <t>Računi depozita kod depozitnih institucija u inostranstvu</t>
  </si>
  <si>
    <t>Računi depozita kod depozitnih institucija u BiH</t>
  </si>
  <si>
    <t>Račun rezervi kod CB BiH</t>
  </si>
  <si>
    <t>Gotov novac</t>
  </si>
  <si>
    <t>Ukupno:</t>
  </si>
  <si>
    <t>Devize</t>
  </si>
  <si>
    <t>Opis novčane stavke</t>
  </si>
  <si>
    <t xml:space="preserve">NOVČANA SREDSTVA I RAČUNI DEPOZITA KOD DEPOZITNIH INSTITUCIJA                                  </t>
  </si>
  <si>
    <t>Obrazac: BS-NS</t>
  </si>
  <si>
    <t>Bilans stanja - Novčana sredstva</t>
  </si>
  <si>
    <t>MINUS: nezarađeni prihod</t>
  </si>
  <si>
    <t>Građani</t>
  </si>
  <si>
    <t>Nebankarske finansijske institucije</t>
  </si>
  <si>
    <t>Bankarske institucije</t>
  </si>
  <si>
    <t>Neprofitne organizacije</t>
  </si>
  <si>
    <t>Privatna preduzeća i društva</t>
  </si>
  <si>
    <t>Javna preduzeća</t>
  </si>
  <si>
    <t>Vladine institucije</t>
  </si>
  <si>
    <t>Plaćene - pozvane VO *</t>
  </si>
  <si>
    <t>Dospjela  potraživanja</t>
  </si>
  <si>
    <t xml:space="preserve">Dugoročni </t>
  </si>
  <si>
    <t>Kratkoročni</t>
  </si>
  <si>
    <t xml:space="preserve">OPIS </t>
  </si>
  <si>
    <t xml:space="preserve">KREDITI, POTRAŽIVANJA PO POSLOVIMA LIZINGA I DOSPJELA POTRAŽIVANJA              </t>
  </si>
  <si>
    <t>Obrazac: BS-K</t>
  </si>
  <si>
    <t>Bilans stanja - Krediti</t>
  </si>
  <si>
    <t>X1+X2+X3+X4=X5(=pozicija 12. Obrazac BS)</t>
  </si>
  <si>
    <t>Ostali</t>
  </si>
  <si>
    <t>Oročeni</t>
  </si>
  <si>
    <t>Posebni</t>
  </si>
  <si>
    <t>Po viđenju</t>
  </si>
  <si>
    <t>Štedni</t>
  </si>
  <si>
    <t>Nekamatonosni</t>
  </si>
  <si>
    <t>Kamatonosni</t>
  </si>
  <si>
    <t>Depoziti</t>
  </si>
  <si>
    <t>Memorandum</t>
  </si>
  <si>
    <t>Javna preduze}a</t>
  </si>
  <si>
    <t>preko 3 god.</t>
  </si>
  <si>
    <t>do 3 god.</t>
  </si>
  <si>
    <t>do 1 god.</t>
  </si>
  <si>
    <t>do 3 mjeseca</t>
  </si>
  <si>
    <t>Štednja i depoziti po viđenju</t>
  </si>
  <si>
    <t>Depoziti-strani DEVIZE</t>
  </si>
  <si>
    <t>Depoziti-strani KM</t>
  </si>
  <si>
    <t>Depoziti-domaći DEVIZE</t>
  </si>
  <si>
    <t>Depoziti-domaći KM</t>
  </si>
  <si>
    <t>DEPOZITI</t>
  </si>
  <si>
    <t>Obrazac: BS-D</t>
  </si>
  <si>
    <t>Bilans stanja - Depoziti</t>
  </si>
  <si>
    <t>BROJ ZAPOSLENIH RADNIKA - puno radno vrijeme</t>
  </si>
  <si>
    <t>II</t>
  </si>
  <si>
    <t>Prosječan iznos dioničkog kapitala</t>
  </si>
  <si>
    <t>Prosječan iznos osnovnog kapitala</t>
  </si>
  <si>
    <t>Prosječan iznos ukupnog kapitala</t>
  </si>
  <si>
    <t>C</t>
  </si>
  <si>
    <t>Prosječan iznos kamatonosnih depozita</t>
  </si>
  <si>
    <t>Prosječan iznos kamatonosnih obaveza</t>
  </si>
  <si>
    <t>Prosječan iznos ukupnih obaveza</t>
  </si>
  <si>
    <t>B</t>
  </si>
  <si>
    <t>Prosječan iznos kredita i potraživanja po poslovima lizinga</t>
  </si>
  <si>
    <t>Prosječan iznos kamatonosne aktive</t>
  </si>
  <si>
    <t>Prosječan iznos ukupne aktive</t>
  </si>
  <si>
    <t>A</t>
  </si>
  <si>
    <t>BILANSNE STAVKE</t>
  </si>
  <si>
    <t>I</t>
  </si>
  <si>
    <t xml:space="preserve"> PROSJEČNI  STATISTIČKI  PODACI</t>
  </si>
  <si>
    <t>Obrazac: BS-ST</t>
  </si>
  <si>
    <t>Bilans stanja - Statistički podaci</t>
  </si>
  <si>
    <t>Poslovi u ime i za račun trećih lica</t>
  </si>
  <si>
    <t xml:space="preserve">Stanje otpisane kamate procjenjene kao gubitak primjenom MRS/MSFI </t>
  </si>
  <si>
    <t xml:space="preserve">Stanje otpisane aktive procjenjene kao gubitak primjenom MRS/MSFI </t>
  </si>
  <si>
    <t>DODATNI PODACI</t>
  </si>
  <si>
    <t>Ostale stavke vanbilansne izloženosti banke</t>
  </si>
  <si>
    <t>Terminska kupovina deviza</t>
  </si>
  <si>
    <t>12.4.</t>
  </si>
  <si>
    <t>Terminska prodaja deviza</t>
  </si>
  <si>
    <t>12.3.</t>
  </si>
  <si>
    <t>Promptna kupovina deviza</t>
  </si>
  <si>
    <t>12.2.</t>
  </si>
  <si>
    <t>Promptna prodaja deviza</t>
  </si>
  <si>
    <t>12.1.</t>
  </si>
  <si>
    <t>Tekući ugovori za transakcije sa devizama</t>
  </si>
  <si>
    <t>Ostale aktivnosti naplate u toku</t>
  </si>
  <si>
    <t>11.2.</t>
  </si>
  <si>
    <t>Naplata finansijskih instrumenata</t>
  </si>
  <si>
    <t>11.1.</t>
  </si>
  <si>
    <t>Nostro finansijske aktivnosti vezane za proces naplate</t>
  </si>
  <si>
    <t>Dati avali</t>
  </si>
  <si>
    <t>10.2.</t>
  </si>
  <si>
    <t>Izdate mjenice</t>
  </si>
  <si>
    <t>10.1.</t>
  </si>
  <si>
    <t>Izdate mjenice i dati avali</t>
  </si>
  <si>
    <t>Ostale vrste garancija</t>
  </si>
  <si>
    <t>9.3.</t>
  </si>
  <si>
    <t>Izdate činidbene garancije</t>
  </si>
  <si>
    <t>9.2.</t>
  </si>
  <si>
    <t>Izdate plative garancije</t>
  </si>
  <si>
    <t>9.1.</t>
  </si>
  <si>
    <t>Izdane garancije</t>
  </si>
  <si>
    <t>Ostali akreditivi izdati za plaćanja u inostranstvu</t>
  </si>
  <si>
    <t>Neopozivi dokumentarni akreditivi izdati za plaćanje u inostranstvu</t>
  </si>
  <si>
    <t>Strani čekovi poslani na naplatu</t>
  </si>
  <si>
    <t>Ostale vrijednosti u trezoru</t>
  </si>
  <si>
    <t>5.2.</t>
  </si>
  <si>
    <t>Vrijednosti u trezoru kao kolateral</t>
  </si>
  <si>
    <t>5.1.</t>
  </si>
  <si>
    <t>Vrijednosti u trezoru</t>
  </si>
  <si>
    <t>Vrijednosni papiri koji se drže za račun drugih lica</t>
  </si>
  <si>
    <t>4.2.</t>
  </si>
  <si>
    <t>Vrijednosni papiri koji se drže za račun izvještajne banke</t>
  </si>
  <si>
    <t>4.1.</t>
  </si>
  <si>
    <t>Vrijednosni papiri u trezoru</t>
  </si>
  <si>
    <t>Krediti osigurani drugim kolateralom</t>
  </si>
  <si>
    <t>3.3.</t>
  </si>
  <si>
    <t>Krediti osigurani nekretninama</t>
  </si>
  <si>
    <t>3.2.</t>
  </si>
  <si>
    <t>Krediti osigurani posebnim depozitom</t>
  </si>
  <si>
    <t>3.1.</t>
  </si>
  <si>
    <t>Krediti osigurani instrumentom za obezbjeđenje naplate</t>
  </si>
  <si>
    <t>Kupljena potraživanja po datim kreditima</t>
  </si>
  <si>
    <t>Neopozive obaveze za davanje kredita</t>
  </si>
  <si>
    <t>OPIS POZICIJE - STAVKE I INSTRUKCIJA</t>
  </si>
  <si>
    <t>Pozicija</t>
  </si>
  <si>
    <t>Obrazac: BS-VB</t>
  </si>
  <si>
    <t>Bilans stanja - Vanbilans</t>
  </si>
  <si>
    <t>NETO-GUBITAK    (5.+ 6.-7.+8. ili 6.+8.-4.-7.)</t>
  </si>
  <si>
    <t>NETO-DOBIT (4.-6.+7.-8. ili 7.-5.-6.-8.)</t>
  </si>
  <si>
    <t>GUBITAK PO OSNOVU SMANJENJA ODLOŽENIH PORESKIH SREDSTAVA I POVEĆANJA ODLOŽENIH PORESKIH OBAVEZA</t>
  </si>
  <si>
    <t>DOBIT PO OSNOVU POVEĆANJA ODLOŽENIH PORESKIH SREDSTAVA I SMANJENJE ODLOŽENIH PORESKIH OBAVEZA</t>
  </si>
  <si>
    <t>POREZ NA DOBIT</t>
  </si>
  <si>
    <t>GUBITAK    1.a)8) + 2.g) - 1.b)7) -3.c) ili 1.c) +2.g) - 3.-c)</t>
  </si>
  <si>
    <t xml:space="preserve">DOBIT PRIJE OPOREZIVANJA   1.c) + 2.g) -3.c)    </t>
  </si>
  <si>
    <t xml:space="preserve">UKUPNI NEKAMATNI RASHODI  a) 3) + b) 4)     </t>
  </si>
  <si>
    <t>c)</t>
  </si>
  <si>
    <t>UKUPNI OPERATIVNI RASHODI  1) do 3)</t>
  </si>
  <si>
    <t>4)</t>
  </si>
  <si>
    <t>Ostali operativni troškovi</t>
  </si>
  <si>
    <t>3)</t>
  </si>
  <si>
    <t>Troškovi poslovnog prostora, ostale fiksne aktive i režija</t>
  </si>
  <si>
    <t>2)</t>
  </si>
  <si>
    <t>Troškovi plata i doprinosa</t>
  </si>
  <si>
    <t>1)</t>
  </si>
  <si>
    <t>Operativni rashodi</t>
  </si>
  <si>
    <t>b)</t>
  </si>
  <si>
    <t xml:space="preserve">UKUPNI POSLOVNI I DIREKTNI RASHODI  1)+2) </t>
  </si>
  <si>
    <t>Ostali poslovni i direktni troškovi</t>
  </si>
  <si>
    <t>Troškovi ispravke vrijednosti rizične aktive, rezerviranja za potencijalne obaveze i  ostalih vrijednosnih usklađivanja</t>
  </si>
  <si>
    <t>Poslovni i direktni rashodi</t>
  </si>
  <si>
    <t>a)</t>
  </si>
  <si>
    <t>NEKAMATNI RASHODI</t>
  </si>
  <si>
    <t>UKUPNI OPERATIVNI PRIHODI  a) do f)</t>
  </si>
  <si>
    <t>g)</t>
  </si>
  <si>
    <t>Ostali operativni prihodi</t>
  </si>
  <si>
    <t>f)</t>
  </si>
  <si>
    <t>Prihod iz poslova trgovanja</t>
  </si>
  <si>
    <t>e)</t>
  </si>
  <si>
    <t>Naknade za izvršene usluge</t>
  </si>
  <si>
    <t>d)</t>
  </si>
  <si>
    <t xml:space="preserve">Naknade po vanbilansnim poslovima </t>
  </si>
  <si>
    <t>Naknade po kreditima</t>
  </si>
  <si>
    <t>Prihodi iz poslovanja sa devizama</t>
  </si>
  <si>
    <t>OPERATIVNI PRIHODI</t>
  </si>
  <si>
    <t xml:space="preserve">NETO KAMATA I SLIČNI PRIHODI a) 8 ) - b) 7)       </t>
  </si>
  <si>
    <t>UKUPNI RASHODI PO KAMATAMA I SLIČNI RASHODI  1) do 6)</t>
  </si>
  <si>
    <t>7)</t>
  </si>
  <si>
    <t>Ostali rashodi po kamatama i slični rashodi</t>
  </si>
  <si>
    <t>6)</t>
  </si>
  <si>
    <t>Subordinisani dugovi i subordinisane obveznice</t>
  </si>
  <si>
    <t>5)</t>
  </si>
  <si>
    <t>Obaveze po uzetim kreditima i ostalim pozajmicama</t>
  </si>
  <si>
    <t>Uzete pozajmice - dospjele obaveze</t>
  </si>
  <si>
    <t xml:space="preserve">Depoziti </t>
  </si>
  <si>
    <t>Rashodi po kamatama i slični rashodi</t>
  </si>
  <si>
    <t>UKUPNI PRIHODI OD KAMATA I SLIČNI PRIHODI  1) do 7)</t>
  </si>
  <si>
    <t>8)</t>
  </si>
  <si>
    <t>Ostali prihodi od kamata i slični prihodi</t>
  </si>
  <si>
    <t>Potraživanja po plaćenim vanbilansnim obavezama</t>
  </si>
  <si>
    <t>Vlasnički vrijednosni papiri</t>
  </si>
  <si>
    <t>Krediti i poslovi lizinga</t>
  </si>
  <si>
    <t>Kamatonosni računi depozita kod depozitnih institucija</t>
  </si>
  <si>
    <t>Prihodi od kamata i slični prihodi</t>
  </si>
  <si>
    <t>PRIHODI I RASHODI PO KAMATAMA</t>
  </si>
  <si>
    <t xml:space="preserve">                                                                                                                                 </t>
  </si>
  <si>
    <t>Obrazac: BU</t>
  </si>
  <si>
    <t>Bilans uspjeha</t>
  </si>
  <si>
    <t>*  NS i NE = novčana sredstva i novčani ekvivalenti</t>
  </si>
  <si>
    <t>(+)(-)</t>
  </si>
  <si>
    <t>NS i NE NA KRAJU PERIODA:</t>
  </si>
  <si>
    <t>EFEKTI PROMJENE DEVIZNOG KURSA NS i NE:</t>
  </si>
  <si>
    <t>NS i NE NA POČETKU PERIODA:</t>
  </si>
  <si>
    <t xml:space="preserve">NETO PORAST NS i NE: * </t>
  </si>
  <si>
    <t>Neto novčana sredstva od finansijskih aktivnosti:</t>
  </si>
  <si>
    <t>Primici i isplate po vanrednim stavkama</t>
  </si>
  <si>
    <t>3.9.</t>
  </si>
  <si>
    <t>(-)</t>
  </si>
  <si>
    <t>Isplata po vanbilansnim ugovorima</t>
  </si>
  <si>
    <t>3.8.</t>
  </si>
  <si>
    <t>Isplata dividendi</t>
  </si>
  <si>
    <t>3.7.</t>
  </si>
  <si>
    <t>Povrat pozajmica</t>
  </si>
  <si>
    <t>3.6.</t>
  </si>
  <si>
    <t>(+)</t>
  </si>
  <si>
    <t>Uzete pozajmice</t>
  </si>
  <si>
    <t>3.5.</t>
  </si>
  <si>
    <t>Kamata plaćena na pozajmice</t>
  </si>
  <si>
    <t>3.4.</t>
  </si>
  <si>
    <t>Kupovina vlastitih dionica</t>
  </si>
  <si>
    <t>Reotkup dionica</t>
  </si>
  <si>
    <t>Primici od izdavanja dionica</t>
  </si>
  <si>
    <t>IV kv.</t>
  </si>
  <si>
    <t>III kv.</t>
  </si>
  <si>
    <t>II kv.</t>
  </si>
  <si>
    <t>I kv.</t>
  </si>
  <si>
    <t>NOVČANI TOKOVI OD FINANSIJSKIH AKTIVNOSTI</t>
  </si>
  <si>
    <t>Neto novčana sredstva iz ulagačkih aktivnosti:</t>
  </si>
  <si>
    <t>2.14.</t>
  </si>
  <si>
    <t>Isplate po vanbilansnim ugovorima</t>
  </si>
  <si>
    <t>2.13.</t>
  </si>
  <si>
    <t>Kupovina (prodaja) drugih ulaganja</t>
  </si>
  <si>
    <t>2.12.</t>
  </si>
  <si>
    <t>Krediti (povrat kredita) drugim povezanim preduzećima</t>
  </si>
  <si>
    <t>2.11.</t>
  </si>
  <si>
    <t>Krediti (povrat kredita) subsidijarnim licima</t>
  </si>
  <si>
    <t>2.10.</t>
  </si>
  <si>
    <t>Sticanje (prodaja) udjela u drugim povezanim preduzećima</t>
  </si>
  <si>
    <t>2.9.</t>
  </si>
  <si>
    <t>Sticanje (prodaja) udjela u subsidijarnim licima</t>
  </si>
  <si>
    <t>2.8.</t>
  </si>
  <si>
    <t>Kupovina (prodaja) materijalne aktive</t>
  </si>
  <si>
    <t>2.7.</t>
  </si>
  <si>
    <t>Kupovina (prodaja) nematerijalne aktive</t>
  </si>
  <si>
    <t>2.6.</t>
  </si>
  <si>
    <t>Naplativi dospjeli vrijednosni papiri koji se drže do dospijeća</t>
  </si>
  <si>
    <t>2.5.</t>
  </si>
  <si>
    <t>Ulaganja u vrijednosne papire koji se drže do dospijeća</t>
  </si>
  <si>
    <t>2.4.</t>
  </si>
  <si>
    <t>Primici dividendi</t>
  </si>
  <si>
    <t>2.3.</t>
  </si>
  <si>
    <t>Primici kamata</t>
  </si>
  <si>
    <t>2.2.</t>
  </si>
  <si>
    <t>Kratkoročni plasmani finansijskim institucijama</t>
  </si>
  <si>
    <t>2.1.</t>
  </si>
  <si>
    <t>NOVČANI TOKOVI IZ ULAGAČKIH AKTIVNOSTI</t>
  </si>
  <si>
    <t>Neto novčana sredstva iz poslovnih aktivnosti:</t>
  </si>
  <si>
    <t>Plaćeni porez na dobit</t>
  </si>
  <si>
    <t>1.10.</t>
  </si>
  <si>
    <t xml:space="preserve">Depoziti klijenata </t>
  </si>
  <si>
    <t>1.9.</t>
  </si>
  <si>
    <t>(Povećanje) smanjenje u operativnim obavezama:</t>
  </si>
  <si>
    <t>Računi depozita kod državnih institucija, propisi i monetarni zahtjevi</t>
  </si>
  <si>
    <t>1.8.</t>
  </si>
  <si>
    <t>Novčane pozajmice i krediti dati klijentima i naplate istih</t>
  </si>
  <si>
    <t>1.7.</t>
  </si>
  <si>
    <t xml:space="preserve">(Povećanje) smanjenje u operativnim aktivnostima: </t>
  </si>
  <si>
    <t>1.6.</t>
  </si>
  <si>
    <t>1.5.</t>
  </si>
  <si>
    <t>Novčane isplate zaposlenim i dobavljačima</t>
  </si>
  <si>
    <t>1.4.</t>
  </si>
  <si>
    <t>Naplate po kreditima koji su ranije bili otpisani (glavnica i kamata)</t>
  </si>
  <si>
    <t>1.3.</t>
  </si>
  <si>
    <t>Isplate kamata</t>
  </si>
  <si>
    <t>1.2.</t>
  </si>
  <si>
    <t>Primici kamata, naknada i provizija po kreditima i poslovima lizinga</t>
  </si>
  <si>
    <t>1.1.</t>
  </si>
  <si>
    <t xml:space="preserve"> II kv.</t>
  </si>
  <si>
    <t>NOVČANI TOKOVI IZ POSLOVNIH AKTIVNOSTI</t>
  </si>
  <si>
    <t>Obrazac: NT</t>
  </si>
  <si>
    <t>MANJE od propisanog minimuma (II - I) u % (1 dec.)</t>
  </si>
  <si>
    <t>VIŠE od propisanog minimuma (I - II) u % (1 dec.)</t>
  </si>
  <si>
    <t>III</t>
  </si>
  <si>
    <t>PROPISANI MINIMUM %</t>
  </si>
  <si>
    <t>Ostvareno % (1 dec.) = (1)UKUPNO / (2)UKUPNO x 100</t>
  </si>
  <si>
    <t>Obračun izvršenja propisane obaveze u % :</t>
  </si>
  <si>
    <t>IZNOS = Veće finansijske obaveze = (2)UKUPNO - (1)UKUPNO</t>
  </si>
  <si>
    <t>IZNOS = Veća finansijska aktiva = (1)UKUPNO - (2)UKUPNO</t>
  </si>
  <si>
    <t>Ostale finansijske obaveze</t>
  </si>
  <si>
    <t>Subordinisani dugovi i obveznice</t>
  </si>
  <si>
    <t>Obaveze prema Vladi</t>
  </si>
  <si>
    <t>Depoziti i dospjele neizmirene vanbilansne obaveze</t>
  </si>
  <si>
    <t>Ostala finansijska aktiva</t>
  </si>
  <si>
    <t>Krediti, druga potraživanja i potraživanja po lizingu</t>
  </si>
  <si>
    <t>Pozajmice date drugim bankama</t>
  </si>
  <si>
    <t>Novčana sredstva i depoziti kod drugih depozitnih institucija</t>
  </si>
  <si>
    <t xml:space="preserve">ROČNA USKLAĐENOST FINANSIJSKE AKTIVE I FINANSIJSKIH OBAVEZA DO 180 DANA </t>
  </si>
  <si>
    <t>Obrazac br.4 - Tabela B</t>
  </si>
  <si>
    <t>ZBIR</t>
  </si>
  <si>
    <t>preko 5 godina</t>
  </si>
  <si>
    <t>1-5 godina</t>
  </si>
  <si>
    <t>181-365 dana</t>
  </si>
  <si>
    <t>91-180 dana</t>
  </si>
  <si>
    <t>31-90 dana</t>
  </si>
  <si>
    <t>16-30 dana</t>
  </si>
  <si>
    <t>8-15 dana</t>
  </si>
  <si>
    <t>1-7 dana</t>
  </si>
  <si>
    <t>RAZLIKA :</t>
  </si>
  <si>
    <t>3</t>
  </si>
  <si>
    <t>FINANSIJSKE OBAVEZE U BILANSU STANJA</t>
  </si>
  <si>
    <t>2</t>
  </si>
  <si>
    <t>FINANSIJSKA AKTIVA U BILANSU STANJA</t>
  </si>
  <si>
    <t>1</t>
  </si>
  <si>
    <t>Obrazac br.4 - Tabela C</t>
  </si>
  <si>
    <t>Agencija za bankarstvo FBiH</t>
  </si>
  <si>
    <t>15(c)</t>
  </si>
  <si>
    <t>15(b)</t>
  </si>
  <si>
    <t>15(a)</t>
  </si>
  <si>
    <t>14</t>
  </si>
  <si>
    <t>13</t>
  </si>
  <si>
    <t>12</t>
  </si>
  <si>
    <t>11</t>
  </si>
  <si>
    <t>10</t>
  </si>
  <si>
    <t>9</t>
  </si>
  <si>
    <t>8</t>
  </si>
  <si>
    <t>7</t>
  </si>
  <si>
    <t>6</t>
  </si>
  <si>
    <t>5</t>
  </si>
  <si>
    <t>4</t>
  </si>
  <si>
    <t>IZNOS</t>
  </si>
  <si>
    <t>(da-ne)</t>
  </si>
  <si>
    <t>Fizičko(F) ili Pravno(P) lice i oznaka Rezident(R) ili Nerezident(NR) S. radnja(SR)</t>
  </si>
  <si>
    <t>Koristi kredit kod banke</t>
  </si>
  <si>
    <t>UKUPNO (zbir vrijednosti u kolonama od 2 do 11)</t>
  </si>
  <si>
    <t>Ostali izvori</t>
  </si>
  <si>
    <t>Uzeti krediti</t>
  </si>
  <si>
    <t>Štedni depoziti oročeni preko 1 godine</t>
  </si>
  <si>
    <t>Štedni depoziti oročeni do 1 godine</t>
  </si>
  <si>
    <t>Štedni depoziti po viđenju</t>
  </si>
  <si>
    <t>Ostali depoziti</t>
  </si>
  <si>
    <t>Ograničeni depoziti</t>
  </si>
  <si>
    <t>IME - NAZIV DEPONENTA KREDITORA</t>
  </si>
  <si>
    <t>PREGLED 15 NAJVEĆIH IZVORA SREDSTAVA</t>
  </si>
  <si>
    <t>Obrazac br.4 - Tabela D</t>
  </si>
  <si>
    <t>IZNOS PRIZNATOG / REGULATORNOG KAPITALA:</t>
  </si>
  <si>
    <t>MANJA od dozvoljena (+) ili (-) u %</t>
  </si>
  <si>
    <t>VEĆA od dozvoljene (+) ili (-) u %</t>
  </si>
  <si>
    <t>DOZVOLJENA POZICIJA PREKO NOĆI</t>
  </si>
  <si>
    <t>(-)izražena u %</t>
  </si>
  <si>
    <t>(-)KRATKA POZICIJA IZNOS (2)+(3)-(1)</t>
  </si>
  <si>
    <t>(+)izražena u %</t>
  </si>
  <si>
    <t>(+) DUGA POZICIJA IZNOS (1)-(2)-(3)</t>
  </si>
  <si>
    <t>UKUPNO</t>
  </si>
  <si>
    <t>OSTALO</t>
  </si>
  <si>
    <t>HRK</t>
  </si>
  <si>
    <t>POZICIJA:</t>
  </si>
  <si>
    <t>Pasiva - Vanbilansne obaveze (-)</t>
  </si>
  <si>
    <t>(3)</t>
  </si>
  <si>
    <t>Aktiva - Vanbilansne obaveze (+)</t>
  </si>
  <si>
    <t>VANBILANSNA POZICIJA NETO (+) ili (-)</t>
  </si>
  <si>
    <t>(2)</t>
  </si>
  <si>
    <t>Depoziti i krediti ugovoreni sa deviznom klauzulom</t>
  </si>
  <si>
    <t>2.7</t>
  </si>
  <si>
    <t>2.6</t>
  </si>
  <si>
    <t>2.5</t>
  </si>
  <si>
    <t>2.4</t>
  </si>
  <si>
    <t>2.3</t>
  </si>
  <si>
    <t>2.2</t>
  </si>
  <si>
    <t>2.1</t>
  </si>
  <si>
    <t>(1)</t>
  </si>
  <si>
    <t>1.8</t>
  </si>
  <si>
    <t>Krediti ugovoreni sa deviznom klauzulom</t>
  </si>
  <si>
    <t>1.7</t>
  </si>
  <si>
    <t>1.6</t>
  </si>
  <si>
    <t>1.5</t>
  </si>
  <si>
    <t>1.4</t>
  </si>
  <si>
    <t>1.3</t>
  </si>
  <si>
    <t>1.2</t>
  </si>
  <si>
    <t>Novčana sredstava i depoziti kod drugih depozitnih institucija</t>
  </si>
  <si>
    <t>1.1</t>
  </si>
  <si>
    <t>Obrazac: DP</t>
  </si>
  <si>
    <t>Ostali krediti</t>
  </si>
  <si>
    <t>za obavljanje djelatnosti</t>
  </si>
  <si>
    <t>2.4.3.</t>
  </si>
  <si>
    <t>za stambene potrebe</t>
  </si>
  <si>
    <t>2.4.2.</t>
  </si>
  <si>
    <t>za opštu potrošnju</t>
  </si>
  <si>
    <t>2.4.1.</t>
  </si>
  <si>
    <t>Krediti stanovništvu</t>
  </si>
  <si>
    <t>Krediti bankama i drugim finansijskim organizacijama</t>
  </si>
  <si>
    <t>Krediti privredi</t>
  </si>
  <si>
    <t>Krediti vladi i vladinim institucijama</t>
  </si>
  <si>
    <t>Dugorocni krediti</t>
  </si>
  <si>
    <t>1.4.3.</t>
  </si>
  <si>
    <t>1.4.2.</t>
  </si>
  <si>
    <t>1.4.1.</t>
  </si>
  <si>
    <t>Efektivna kamatna stopa</t>
  </si>
  <si>
    <t>Nominalna kamatna stopa</t>
  </si>
  <si>
    <t>Ponderisana</t>
  </si>
  <si>
    <t>Iznos kredita u 000 KM</t>
  </si>
  <si>
    <t>2.2.5.</t>
  </si>
  <si>
    <t>Depoziti stanovništva</t>
  </si>
  <si>
    <t>2.2.4.</t>
  </si>
  <si>
    <t>Depoziti banaka i drugih finansijskih organizacija</t>
  </si>
  <si>
    <t>2.2.3.</t>
  </si>
  <si>
    <t>Depoziti privrede</t>
  </si>
  <si>
    <t>2.2.2.</t>
  </si>
  <si>
    <t>Depoziti vlade i vladinih institucija</t>
  </si>
  <si>
    <t>2.2.1.</t>
  </si>
  <si>
    <t>Oročeni preko tri godine</t>
  </si>
  <si>
    <t>2.1.5.</t>
  </si>
  <si>
    <t>2.1.4.</t>
  </si>
  <si>
    <t>2.1.3.</t>
  </si>
  <si>
    <t>2.1.2.</t>
  </si>
  <si>
    <t>2.1.1.</t>
  </si>
  <si>
    <t>Oročeni do tri godine</t>
  </si>
  <si>
    <t>Dugoročni depoziti</t>
  </si>
  <si>
    <t>1.2.5.</t>
  </si>
  <si>
    <t>1.2.4.</t>
  </si>
  <si>
    <t>1.2.3.</t>
  </si>
  <si>
    <t>1.2.2.</t>
  </si>
  <si>
    <t>1.2.1.</t>
  </si>
  <si>
    <t>Oročeni do jedne godine</t>
  </si>
  <si>
    <t>1.1.5.</t>
  </si>
  <si>
    <t>1.1.4.</t>
  </si>
  <si>
    <t>1.1.3.</t>
  </si>
  <si>
    <t>1.1.2.</t>
  </si>
  <si>
    <t>Depoziti vlade i vladinih institudja</t>
  </si>
  <si>
    <t>1.1.1.</t>
  </si>
  <si>
    <t>Oročeni do tri mjeseca</t>
  </si>
  <si>
    <t>Kratkoročni depoziti</t>
  </si>
  <si>
    <t>Iznos depozita u 000 KM</t>
  </si>
  <si>
    <t>Depoziti - po viđenju</t>
  </si>
  <si>
    <t>Krediti - prekoračenja po racunima</t>
  </si>
  <si>
    <t>Iznos u 000 KM</t>
  </si>
  <si>
    <t>%</t>
  </si>
  <si>
    <t>Obrazac: KSZ</t>
  </si>
  <si>
    <t>UKUPNO(1 + 2 + 3)</t>
  </si>
  <si>
    <t>Oročeni preko jedne godine</t>
  </si>
  <si>
    <t>U DOMAĆOJ VALUTI</t>
  </si>
  <si>
    <t>U STRANOJ VALUTI</t>
  </si>
  <si>
    <t>Obrazac: NŠS</t>
  </si>
  <si>
    <t>*** Pod d) uključiti namjenske (za potrošna dobra) i nenamjenske kredite , a pod e) uključiti samo kartično poslovanje (kartice).</t>
  </si>
  <si>
    <t>** Iznosi moraju biti usklađeni sa podacima u BS-K.</t>
  </si>
  <si>
    <t>* Iznos u koloni 4 = poz. 4. iz bilansa stanja.</t>
  </si>
  <si>
    <t>Napomena:</t>
  </si>
  <si>
    <t>Ukupno krediti (1+2+3+4)*</t>
  </si>
  <si>
    <t>Ostali sektori**</t>
  </si>
  <si>
    <t>Javna preduzeća**</t>
  </si>
  <si>
    <t>Privatna preduzeća**</t>
  </si>
  <si>
    <t>&gt; 100 hiljada KM</t>
  </si>
  <si>
    <t>&lt; 100 hiljada KM</t>
  </si>
  <si>
    <t>Ukupno (poz. 1.1. a)+b))</t>
  </si>
  <si>
    <t>Krediti stanovništvu distribuirani po veličini:</t>
  </si>
  <si>
    <t>Ostali***</t>
  </si>
  <si>
    <t>Potrošna dobra***</t>
  </si>
  <si>
    <t>Poljoprivreda</t>
  </si>
  <si>
    <t>Mali zanati i mali biznis</t>
  </si>
  <si>
    <t>Stambeni (stan, izgradnja kuće)</t>
  </si>
  <si>
    <t>Stanovništvo** (poz. 1. a)+b)+c)+d)+e))</t>
  </si>
  <si>
    <t>Krediti po sektorima:</t>
  </si>
  <si>
    <t>Broj kredita</t>
  </si>
  <si>
    <t>Red. br.</t>
  </si>
  <si>
    <t>Krediti stanovništvu po sektorima i krediti stanovništvu distribuirani po veličini</t>
  </si>
  <si>
    <t>Obrazac: KSN</t>
  </si>
  <si>
    <t>Krediti stanovništva po namjeni</t>
  </si>
  <si>
    <t xml:space="preserve"> - Depozite po viđenju prikazati u zbirnom iznosu, oročene pojedinačno po članicama i ugovorima, a u koloni "Ugovoreni period" navesti datum oročavanja: "od" (kol. 7 i 13) i isteka oročenja: "do" (kol. 8 i 14).</t>
  </si>
  <si>
    <t xml:space="preserve"> - U kolonu 16 - "Ukupan iznos kamate" unijeti samo zbir - ukupne rashode po kamatama po članicama grupacije (po svim ugovorima iz tog perioda, a ne samo prikazanim na stanju), na isti način postupiti i kod kredita (tabela B).</t>
  </si>
  <si>
    <t>** Rasčlaniti po članicama i ugovorima</t>
  </si>
  <si>
    <t>* Rasčlaniti po ugovorima samo kod oročenih depozita</t>
  </si>
  <si>
    <t>Ukupno grupacija (2.1 + 2.2)</t>
  </si>
  <si>
    <t>Ukupno depoziti "majke" *</t>
  </si>
  <si>
    <t>Depoziti bankarskih institucija (BS)</t>
  </si>
  <si>
    <t>Ukupno depoziti (BS)</t>
  </si>
  <si>
    <t>16</t>
  </si>
  <si>
    <t>15</t>
  </si>
  <si>
    <t>1b</t>
  </si>
  <si>
    <t>1a</t>
  </si>
  <si>
    <t>do</t>
  </si>
  <si>
    <t>od</t>
  </si>
  <si>
    <t>Ugovoreni period</t>
  </si>
  <si>
    <t>Ukupan Iznos kamate</t>
  </si>
  <si>
    <t>Ukupno depoziti</t>
  </si>
  <si>
    <t>Oročeni preko 1. god.</t>
  </si>
  <si>
    <t>Oročeni do 1. god.</t>
  </si>
  <si>
    <t>Depoziti po viđenju iznos</t>
  </si>
  <si>
    <t>Obrazac: DMG</t>
  </si>
  <si>
    <t>Depoziti od "majke" i članica grupacije</t>
  </si>
  <si>
    <t>Ukupno grupacija (1.1 + 1.2)</t>
  </si>
  <si>
    <t>Ukupno krediti uzeti od "majke" *</t>
  </si>
  <si>
    <t>Obaveze po kreditima (BS poz. 16)</t>
  </si>
  <si>
    <t>Subordinisani dug</t>
  </si>
  <si>
    <t>Ukupno kamate</t>
  </si>
  <si>
    <t>Ukupno krediti</t>
  </si>
  <si>
    <t>Obrazac: KMG</t>
  </si>
  <si>
    <t>Ostali rashodi po kamatama</t>
  </si>
  <si>
    <t>Obaveze po uzetim kreditima i ostalim pozajmicama i uzete pozajmice od drugih banaka</t>
  </si>
  <si>
    <t>2. RASHODI PO KAMATAMA I SLIČNI RASHODI</t>
  </si>
  <si>
    <t>Ostali prihodi od kamata</t>
  </si>
  <si>
    <t>1. PRIHODI OD KAMATA I SLIČNI PRIHODI</t>
  </si>
  <si>
    <t>Domaće banke       (iz BiH)</t>
  </si>
  <si>
    <t>Privatna preduzeća</t>
  </si>
  <si>
    <t>Obrazac: SKPR</t>
  </si>
  <si>
    <t>Struktura kamatnih prihoda i rashoda po sektorima</t>
  </si>
  <si>
    <t xml:space="preserve">Red. broj </t>
  </si>
  <si>
    <t>Transakcije po osnovu ugovora o medubankarskim pozajmicama za likvidnost</t>
  </si>
  <si>
    <t>Odliv po osnovu prijevremenog raskida oročenih depozita stanovništva</t>
  </si>
  <si>
    <t>Sredstva kod dep. institucija (banaka)</t>
  </si>
  <si>
    <t>Gotov novac (blagajne i trezor)</t>
  </si>
  <si>
    <t xml:space="preserve"> -preostala novčana sredstva kod CB BiH (+/-)</t>
  </si>
  <si>
    <t xml:space="preserve"> -stanje obavezne rezerve kod CB BiH</t>
  </si>
  <si>
    <t>Račun rezervi kod CB BiH (1.1.1. + 1.1.2. + 1.1.3.)</t>
  </si>
  <si>
    <t>Stanje novčanih sredstava (1.1. + 1.2. + 1.3.)</t>
  </si>
  <si>
    <t>Obrazac: DL</t>
  </si>
  <si>
    <r>
      <rPr>
        <b/>
        <sz val="10"/>
        <rFont val="Calibri"/>
        <family val="2"/>
        <scheme val="minor"/>
      </rPr>
      <t>1</t>
    </r>
  </si>
  <si>
    <r>
      <rPr>
        <b/>
        <sz val="10"/>
        <rFont val="Calibri"/>
        <family val="2"/>
        <scheme val="minor"/>
      </rPr>
      <t>FINANSIJSKA AKTIVA U BILANSU STANJA</t>
    </r>
  </si>
  <si>
    <r>
      <rPr>
        <b/>
        <sz val="10"/>
        <rFont val="Calibri"/>
        <family val="2"/>
        <scheme val="minor"/>
      </rPr>
      <t>1-30 dana</t>
    </r>
  </si>
  <si>
    <r>
      <rPr>
        <b/>
        <sz val="10"/>
        <rFont val="Calibri"/>
        <family val="2"/>
        <scheme val="minor"/>
      </rPr>
      <t>1-90 dana</t>
    </r>
  </si>
  <si>
    <r>
      <rPr>
        <b/>
        <sz val="10"/>
        <rFont val="Calibri"/>
        <family val="2"/>
        <scheme val="minor"/>
      </rPr>
      <t>1-180 dana</t>
    </r>
  </si>
  <si>
    <r>
      <rPr>
        <b/>
        <sz val="10"/>
        <rFont val="Calibri"/>
        <family val="2"/>
        <scheme val="minor"/>
      </rPr>
      <t>UKUPNO :</t>
    </r>
  </si>
  <si>
    <r>
      <rPr>
        <b/>
        <sz val="10"/>
        <rFont val="Calibri"/>
        <family val="2"/>
        <scheme val="minor"/>
      </rPr>
      <t>2</t>
    </r>
  </si>
  <si>
    <r>
      <rPr>
        <b/>
        <sz val="10"/>
        <rFont val="Calibri"/>
        <family val="2"/>
        <scheme val="minor"/>
      </rPr>
      <t>FINANSIJSKE OBAVEZE U BILANSU STANJA</t>
    </r>
  </si>
  <si>
    <r>
      <rPr>
        <b/>
        <sz val="10"/>
        <rFont val="Calibri"/>
        <family val="2"/>
        <scheme val="minor"/>
      </rPr>
      <t>3</t>
    </r>
  </si>
  <si>
    <r>
      <rPr>
        <b/>
        <sz val="10"/>
        <rFont val="Calibri"/>
        <family val="2"/>
        <scheme val="minor"/>
      </rPr>
      <t>RAZLIKA :</t>
    </r>
  </si>
  <si>
    <r>
      <rPr>
        <b/>
        <sz val="10"/>
        <rFont val="Calibri"/>
        <family val="2"/>
        <scheme val="minor"/>
      </rPr>
      <t>UKUPNO</t>
    </r>
  </si>
  <si>
    <r>
      <rPr>
        <b/>
        <sz val="10"/>
        <rFont val="Calibri"/>
        <family val="2"/>
        <scheme val="minor"/>
      </rPr>
      <t>OPIS</t>
    </r>
  </si>
  <si>
    <r>
      <rPr>
        <b/>
        <sz val="10"/>
        <rFont val="Calibri"/>
        <family val="2"/>
        <scheme val="minor"/>
      </rPr>
      <t>NS</t>
    </r>
  </si>
  <si>
    <r>
      <rPr>
        <b/>
        <sz val="10"/>
        <rFont val="Calibri"/>
        <family val="2"/>
        <scheme val="minor"/>
      </rPr>
      <t>KV</t>
    </r>
  </si>
  <si>
    <r>
      <rPr>
        <b/>
        <sz val="10"/>
        <rFont val="Calibri"/>
        <family val="2"/>
        <scheme val="minor"/>
      </rPr>
      <t>VKV</t>
    </r>
  </si>
  <si>
    <r>
      <rPr>
        <b/>
        <sz val="10"/>
        <rFont val="Calibri"/>
        <family val="2"/>
        <scheme val="minor"/>
      </rPr>
      <t>SSS</t>
    </r>
  </si>
  <si>
    <r>
      <rPr>
        <b/>
        <sz val="10"/>
        <rFont val="Calibri"/>
        <family val="2"/>
        <scheme val="minor"/>
      </rPr>
      <t>VSS</t>
    </r>
  </si>
  <si>
    <r>
      <rPr>
        <b/>
        <sz val="10"/>
        <rFont val="Calibri"/>
        <family val="2"/>
        <scheme val="minor"/>
      </rPr>
      <t>MR</t>
    </r>
  </si>
  <si>
    <r>
      <rPr>
        <b/>
        <sz val="10"/>
        <rFont val="Calibri"/>
        <family val="2"/>
        <scheme val="minor"/>
      </rPr>
      <t>DR</t>
    </r>
  </si>
  <si>
    <r>
      <rPr>
        <b/>
        <sz val="10"/>
        <rFont val="Calibri"/>
        <family val="2"/>
        <scheme val="minor"/>
      </rPr>
      <t>BROJ ZAPOSLENIH</t>
    </r>
  </si>
  <si>
    <r>
      <rPr>
        <b/>
        <sz val="10"/>
        <rFont val="Calibri"/>
        <family val="2"/>
        <scheme val="minor"/>
      </rPr>
      <t>Red. br.</t>
    </r>
  </si>
  <si>
    <r>
      <rPr>
        <b/>
        <sz val="10"/>
        <rFont val="Calibri"/>
        <family val="2"/>
        <scheme val="minor"/>
      </rPr>
      <t>Opis</t>
    </r>
  </si>
  <si>
    <r>
      <rPr>
        <b/>
        <sz val="10"/>
        <rFont val="Calibri"/>
        <family val="2"/>
        <scheme val="minor"/>
      </rPr>
      <t>Vladine institucije</t>
    </r>
  </si>
  <si>
    <r>
      <rPr>
        <b/>
        <sz val="10"/>
        <rFont val="Calibri"/>
        <family val="2"/>
        <scheme val="minor"/>
      </rPr>
      <t>Bankarske institucije</t>
    </r>
  </si>
  <si>
    <r>
      <rPr>
        <b/>
        <sz val="10"/>
        <rFont val="Calibri"/>
        <family val="2"/>
        <scheme val="minor"/>
      </rPr>
      <t>Ostali sektori</t>
    </r>
  </si>
  <si>
    <r>
      <rPr>
        <b/>
        <sz val="10"/>
        <rFont val="Calibri"/>
        <family val="2"/>
        <scheme val="minor"/>
      </rPr>
      <t>UKUPNO (zbir kolona 3 do 10)</t>
    </r>
  </si>
  <si>
    <r>
      <rPr>
        <b/>
        <sz val="10"/>
        <rFont val="Calibri"/>
        <family val="2"/>
        <scheme val="minor"/>
      </rPr>
      <t>Inobanke</t>
    </r>
  </si>
  <si>
    <r>
      <rPr>
        <b/>
        <sz val="10"/>
        <rFont val="Calibri"/>
        <family val="2"/>
        <scheme val="minor"/>
      </rPr>
      <t>CB BiH</t>
    </r>
  </si>
  <si>
    <r>
      <rPr>
        <b/>
        <sz val="10"/>
        <rFont val="Calibri"/>
        <family val="2"/>
        <scheme val="minor"/>
      </rPr>
      <t>UKUPNO 1 (1.1. + 1.2 + 1.3.)</t>
    </r>
  </si>
  <si>
    <r>
      <rPr>
        <b/>
        <sz val="10"/>
        <rFont val="Calibri"/>
        <family val="2"/>
        <scheme val="minor"/>
      </rPr>
      <t>UKUPNO 2 (2.1. + 2.2 + 2.3. + 2.4.)</t>
    </r>
  </si>
  <si>
    <r>
      <rPr>
        <b/>
        <sz val="10"/>
        <rFont val="Calibri"/>
        <family val="2"/>
        <scheme val="minor"/>
      </rPr>
      <t>2.</t>
    </r>
  </si>
  <si>
    <r>
      <rPr>
        <b/>
        <sz val="10"/>
        <rFont val="Calibri"/>
        <family val="2"/>
        <scheme val="minor"/>
      </rPr>
      <t>3.</t>
    </r>
  </si>
  <si>
    <r>
      <rPr>
        <b/>
        <sz val="10"/>
        <rFont val="Calibri"/>
        <family val="2"/>
        <scheme val="minor"/>
      </rPr>
      <t>Ukupna aktiva</t>
    </r>
  </si>
  <si>
    <r>
      <rPr>
        <b/>
        <sz val="10"/>
        <rFont val="Calibri"/>
        <family val="2"/>
        <scheme val="minor"/>
      </rPr>
      <t>Broj ugovora</t>
    </r>
  </si>
  <si>
    <r>
      <rPr>
        <b/>
        <sz val="10"/>
        <rFont val="Calibri"/>
        <family val="2"/>
        <scheme val="minor"/>
      </rPr>
      <t>Banka sa kojom je sklopljen ugovor</t>
    </r>
  </si>
  <si>
    <r>
      <rPr>
        <b/>
        <sz val="10"/>
        <rFont val="Calibri"/>
        <family val="2"/>
        <scheme val="minor"/>
      </rPr>
      <t>Tip ugovora</t>
    </r>
  </si>
  <si>
    <r>
      <rPr>
        <b/>
        <sz val="10"/>
        <rFont val="Calibri"/>
        <family val="2"/>
        <scheme val="minor"/>
      </rPr>
      <t>Tip transakcije</t>
    </r>
  </si>
  <si>
    <r>
      <rPr>
        <b/>
        <sz val="10"/>
        <rFont val="Calibri"/>
        <family val="2"/>
        <scheme val="minor"/>
      </rPr>
      <t>Referentni broj transakcije - TRN</t>
    </r>
  </si>
  <si>
    <r>
      <rPr>
        <b/>
        <sz val="10"/>
        <rFont val="Calibri"/>
        <family val="2"/>
        <scheme val="minor"/>
      </rPr>
      <t>Iznos transakcije</t>
    </r>
  </si>
  <si>
    <t>Kamatonosni računi depozita kod depozitnih institucija i plasmani drugim bankama</t>
  </si>
  <si>
    <t>Napomena: Iznosi u redovima "UKUPNO 1" i "UKUPNO 2" u koloni 11 i određene pozicije u koloni "UKUPNO" moraju biti jednaki iznosima (ili zbiru) na odgovarajućim pozicijama u bilansu uspjeha.</t>
  </si>
  <si>
    <t>* raščlaniti po ugovorima od ''majke''</t>
  </si>
  <si>
    <t>BA 80.00</t>
  </si>
  <si>
    <t>ISIN</t>
  </si>
  <si>
    <t>Broj dionica (numerička vrijednost)</t>
  </si>
  <si>
    <t xml:space="preserve">     Red. br.</t>
  </si>
  <si>
    <t xml:space="preserve">     Ukupna vrijednost</t>
  </si>
  <si>
    <t>BA 81.00</t>
  </si>
  <si>
    <t>Redovne dionice</t>
  </si>
  <si>
    <t>Prioritetne dionice</t>
  </si>
  <si>
    <t>Iznos (u 000 KM)</t>
  </si>
  <si>
    <t>005</t>
  </si>
  <si>
    <t xml:space="preserve">     1. Dionički kapital (1.1 + 1.2 + 1.3)</t>
  </si>
  <si>
    <t xml:space="preserve">      1.1 Državni kapital</t>
  </si>
  <si>
    <t xml:space="preserve">      1.2 Privatni kapital (rezidenti)</t>
  </si>
  <si>
    <t xml:space="preserve">      1.3 Strani kapital (nerezidenti)</t>
  </si>
  <si>
    <t>Zemlja porijekla dioničara</t>
  </si>
  <si>
    <t>Red. br. (010)</t>
  </si>
  <si>
    <t>BA 83.00.a</t>
  </si>
  <si>
    <t>Ime - Naziv dioničara/nosioca grupe dioničara</t>
  </si>
  <si>
    <t>Fizičko (F) ili Pravno (P) lice i oznaka, Rezident (R), Nerezident (NR), S. Radnja (SR)</t>
  </si>
  <si>
    <t>Jedinstveni identifikacijski broj</t>
  </si>
  <si>
    <t>Neto dužnik (Da/Ne)</t>
  </si>
  <si>
    <t>% udjela</t>
  </si>
  <si>
    <t xml:space="preserve">     Oznaka dioničara/grupe</t>
  </si>
  <si>
    <t xml:space="preserve">  Ukupno</t>
  </si>
  <si>
    <t>BA 83.00.b</t>
  </si>
  <si>
    <t>Ime - Naziv dioničara</t>
  </si>
  <si>
    <t xml:space="preserve">% udjela </t>
  </si>
  <si>
    <t>Oznaka grupe (010)</t>
  </si>
  <si>
    <t>BA 82.00.a</t>
  </si>
  <si>
    <t>Zemlja porijekla krajnjeg vlasnika</t>
  </si>
  <si>
    <t>Datum/Radni dan</t>
  </si>
  <si>
    <t>Ukupna imovina banke</t>
  </si>
  <si>
    <t>Ukupna nominalna vrijednost stavki u knjizi trgovanja</t>
  </si>
  <si>
    <t>Ukupna tržišna vrijednost stavki u knjizi trgovanja</t>
  </si>
  <si>
    <t>Postotni udio knjige trgovanja u ukupnoj imovini banke</t>
  </si>
  <si>
    <t>Naziv instrumenta</t>
  </si>
  <si>
    <t>Oznaka vrijednosnog papira/ posla</t>
  </si>
  <si>
    <t>Tržišna vrijednost u valuti</t>
  </si>
  <si>
    <t>Tržišna vrijednost u KM</t>
  </si>
  <si>
    <t>Redni broj (010)</t>
  </si>
  <si>
    <t>BA 82.00.b</t>
  </si>
  <si>
    <t>Nominalna vrijednost u valuti (Zamišljena vrijednost u valuti)</t>
  </si>
  <si>
    <t>Nominalna vrijednost u KM (Zamišljena vrijednost u valuti)</t>
  </si>
  <si>
    <r>
      <t xml:space="preserve">      1.4. Ostala aktiva</t>
    </r>
    <r>
      <rPr>
        <vertAlign val="superscript"/>
        <sz val="10"/>
        <rFont val="Calibri"/>
        <family val="2"/>
      </rPr>
      <t>3</t>
    </r>
  </si>
  <si>
    <r>
      <t xml:space="preserve">     2. Finansijska imovina po amortizovanom trošku</t>
    </r>
    <r>
      <rPr>
        <b/>
        <vertAlign val="superscript"/>
        <sz val="10"/>
        <rFont val="Calibri"/>
        <family val="2"/>
      </rPr>
      <t>4</t>
    </r>
    <r>
      <rPr>
        <b/>
        <sz val="10"/>
        <rFont val="Calibri"/>
        <family val="2"/>
      </rPr>
      <t xml:space="preserve"> (2.1 + 2.2 + 2.4)</t>
    </r>
  </si>
  <si>
    <r>
      <t xml:space="preserve">      2.2. Krediti</t>
    </r>
    <r>
      <rPr>
        <vertAlign val="superscript"/>
        <sz val="10"/>
        <rFont val="Calibri"/>
        <family val="2"/>
      </rPr>
      <t>5</t>
    </r>
  </si>
  <si>
    <r>
      <t xml:space="preserve"> </t>
    </r>
    <r>
      <rPr>
        <i/>
        <sz val="10"/>
        <rFont val="Calibri"/>
        <family val="2"/>
      </rPr>
      <t xml:space="preserve">     2.3. Od čega: dospjeli krediti </t>
    </r>
  </si>
  <si>
    <r>
      <t xml:space="preserve">      2.4. Ostala aktiva</t>
    </r>
    <r>
      <rPr>
        <vertAlign val="superscript"/>
        <sz val="10"/>
        <rFont val="Calibri"/>
        <family val="2"/>
      </rPr>
      <t>3</t>
    </r>
  </si>
  <si>
    <r>
      <t xml:space="preserve">      3.2. Krediti</t>
    </r>
    <r>
      <rPr>
        <vertAlign val="superscript"/>
        <sz val="10"/>
        <rFont val="Calibri"/>
        <family val="2"/>
      </rPr>
      <t>5</t>
    </r>
  </si>
  <si>
    <r>
      <t xml:space="preserve">      3.6. Ostala aktiva</t>
    </r>
    <r>
      <rPr>
        <vertAlign val="superscript"/>
        <sz val="10"/>
        <rFont val="Calibri"/>
        <family val="2"/>
      </rPr>
      <t>3</t>
    </r>
  </si>
  <si>
    <r>
      <t xml:space="preserve">      4.2. Krediti</t>
    </r>
    <r>
      <rPr>
        <vertAlign val="superscript"/>
        <sz val="10"/>
        <rFont val="Calibri"/>
        <family val="2"/>
      </rPr>
      <t>5</t>
    </r>
  </si>
  <si>
    <r>
      <t xml:space="preserve">      4.5. Ostala aktiva</t>
    </r>
    <r>
      <rPr>
        <vertAlign val="superscript"/>
        <sz val="10"/>
        <rFont val="Calibri"/>
        <family val="2"/>
      </rPr>
      <t>3</t>
    </r>
  </si>
  <si>
    <t>BA 06.00</t>
  </si>
  <si>
    <t>BA 30.00</t>
  </si>
  <si>
    <t>BA 31.00</t>
  </si>
  <si>
    <t xml:space="preserve">      PONDERI</t>
  </si>
  <si>
    <t xml:space="preserve">      UKUPNA NETO POZICIJA</t>
  </si>
  <si>
    <t xml:space="preserve">       NETO VANBILANSNA POZICIJA</t>
  </si>
  <si>
    <t xml:space="preserve">        UKUPNO PASIVNE VANBILANSNE STAVKE</t>
  </si>
  <si>
    <t xml:space="preserve">         Ostali derivatni finansijski instrumenti</t>
  </si>
  <si>
    <t xml:space="preserve">          Ostale opcije</t>
  </si>
  <si>
    <t xml:space="preserve">          Ugrađene opcije</t>
  </si>
  <si>
    <t xml:space="preserve">         Opcije</t>
  </si>
  <si>
    <t xml:space="preserve">         Futures-i</t>
  </si>
  <si>
    <t xml:space="preserve">         Forward-i</t>
  </si>
  <si>
    <t xml:space="preserve">         SWAP-ovi</t>
  </si>
  <si>
    <t xml:space="preserve">        Derivatni finansijski instrumenti</t>
  </si>
  <si>
    <t xml:space="preserve">       (-) PASIVNE VANBILANSNE STAVKE</t>
  </si>
  <si>
    <t xml:space="preserve">        UKUPNO AKTIVNE VANBILANSNE STAVKE</t>
  </si>
  <si>
    <t xml:space="preserve">       AKTIVNE VANBILANSNE STAVKE</t>
  </si>
  <si>
    <t xml:space="preserve">      VANBILANSNE STAVKE</t>
  </si>
  <si>
    <t xml:space="preserve">       NETO BILANSNA POZICIJA</t>
  </si>
  <si>
    <t xml:space="preserve">        UKUPNO OBAVEZE</t>
  </si>
  <si>
    <t xml:space="preserve">         Ostali dužnički vrijednosni papiri</t>
  </si>
  <si>
    <t xml:space="preserve">         Izdati hibridni i podređeni instrumenti</t>
  </si>
  <si>
    <t xml:space="preserve">         Izdati dužnički vrijednosni papiri</t>
  </si>
  <si>
    <t xml:space="preserve">        Vrijednosni papiri (VP)</t>
  </si>
  <si>
    <t xml:space="preserve">         Primljeni krediti</t>
  </si>
  <si>
    <t xml:space="preserve">        Krediti</t>
  </si>
  <si>
    <t xml:space="preserve">         Ostali oročeni depoziti</t>
  </si>
  <si>
    <t xml:space="preserve">         Depoziti ostalih pravnih lica</t>
  </si>
  <si>
    <t xml:space="preserve">         Depoziti stanovništva</t>
  </si>
  <si>
    <t xml:space="preserve">        Oročeni depoziti</t>
  </si>
  <si>
    <t xml:space="preserve">         Depoziti po viđenju</t>
  </si>
  <si>
    <t xml:space="preserve">         Tekući računi i žiroračuni</t>
  </si>
  <si>
    <t xml:space="preserve">        A vista sredstva</t>
  </si>
  <si>
    <t xml:space="preserve">       (-) OBAVEZE</t>
  </si>
  <si>
    <t xml:space="preserve">        UKUPNO IMOVINA</t>
  </si>
  <si>
    <t xml:space="preserve">         Ulaganja u fondove</t>
  </si>
  <si>
    <t xml:space="preserve">         Dužnički VP i drugi finans. instrumenti koji se drže do dospijeća</t>
  </si>
  <si>
    <t xml:space="preserve">         Dužnički VP i drugi finans. instrumenti raspoloživi za prodaju</t>
  </si>
  <si>
    <t xml:space="preserve">         Dužnički VP i drugi finans. instr. kojima se aktivno ne trguje, a koji se vrednuju prema fer vrijednosti kroz BU</t>
  </si>
  <si>
    <t xml:space="preserve">         Ostali krediti</t>
  </si>
  <si>
    <t xml:space="preserve">         Krediti pravnim licima</t>
  </si>
  <si>
    <t xml:space="preserve">         Krediti stanovništvu</t>
  </si>
  <si>
    <t xml:space="preserve">         OR kod CBBiH</t>
  </si>
  <si>
    <t xml:space="preserve">         Dati depoziti raspoloživi na zahtjev</t>
  </si>
  <si>
    <t xml:space="preserve">       IMOVINA</t>
  </si>
  <si>
    <t xml:space="preserve">      BILANSNE STAVKE</t>
  </si>
  <si>
    <t xml:space="preserve">     Kamatno osjetljive stavke bankarske knjige - fiksna kamatna stopa</t>
  </si>
  <si>
    <t>od 20 g. (ponder 26,03%)</t>
  </si>
  <si>
    <t>15-20 g. (ponder 22,43%)</t>
  </si>
  <si>
    <t>10-15 g. (ponder 17,84%)</t>
  </si>
  <si>
    <t>7-10 g. (ponder 13,26%)</t>
  </si>
  <si>
    <t>5-7 g. (ponder 10,15%)</t>
  </si>
  <si>
    <t>4-5 g. (ponder 7,71%)</t>
  </si>
  <si>
    <t>3-4 g. (ponder 6,14%)</t>
  </si>
  <si>
    <t>2-3 g. (ponder 4,49%)</t>
  </si>
  <si>
    <t>1-2 g. (ponder 2,77%)</t>
  </si>
  <si>
    <t>6-12 mj. (ponder 1,43%)</t>
  </si>
  <si>
    <t>3-6 mj. (ponder 0,72%)</t>
  </si>
  <si>
    <t>1-3 mj. (ponder 0,32%)</t>
  </si>
  <si>
    <t>do 1 mj. (ponder 0,08%)</t>
  </si>
  <si>
    <t>BA 01.00</t>
  </si>
  <si>
    <t>Agregirani</t>
  </si>
  <si>
    <t>EURO</t>
  </si>
  <si>
    <t>Američki dolar - USD</t>
  </si>
  <si>
    <t>Švicarski franak - CHF</t>
  </si>
  <si>
    <t>Britanska funta - GBP</t>
  </si>
  <si>
    <t>Australski dolar - AUD</t>
  </si>
  <si>
    <t>Kanadski dolar - CAD</t>
  </si>
  <si>
    <t>Švedska kruna - SEK</t>
  </si>
  <si>
    <t>Danska kruna - DKK</t>
  </si>
  <si>
    <t>Kuvajtski dinar - KWD</t>
  </si>
  <si>
    <t>Hrvatska kuna - HRK</t>
  </si>
  <si>
    <t xml:space="preserve">     Kamatno osjetljive stavke bankarske knjige - promjenjiva kamatna stopa</t>
  </si>
  <si>
    <t>BA 02.00</t>
  </si>
  <si>
    <t>Britanska finata - GBP</t>
  </si>
  <si>
    <t>Australijski dolar - AUD</t>
  </si>
  <si>
    <t>BA 03.00</t>
  </si>
  <si>
    <t xml:space="preserve">     (PROMJENE EKONOMSKE VRIJEDNOSTI/REGULATORNI KAPITAL)*100</t>
  </si>
  <si>
    <t xml:space="preserve">     REGULATORNI KAPITAL</t>
  </si>
  <si>
    <t>BA 04.00</t>
  </si>
  <si>
    <t xml:space="preserve">      PONDERISANA POZICIJA - BA 01.00</t>
  </si>
  <si>
    <t xml:space="preserve">      NETO PONDERISANA POZICIJA PO VALUTI - BA 01.00</t>
  </si>
  <si>
    <t xml:space="preserve">      PONDERISANA POZICIJA - BA 02.00</t>
  </si>
  <si>
    <t xml:space="preserve">      NETO PONDERISANA POZICIJA PO VALUTI - BA 02.00</t>
  </si>
  <si>
    <t xml:space="preserve">      PONDERISANA POZICIJA - BA 03.00</t>
  </si>
  <si>
    <t xml:space="preserve">      NETO PONDERISANA POZICIJA PO VALUTI - BA 03.00</t>
  </si>
  <si>
    <t xml:space="preserve">     NETO PONDERISANA POZICIJA PO VALUTI - EVB (BA 01.00+BA 02.00+BA 03.00) - USD</t>
  </si>
  <si>
    <t xml:space="preserve">     NETO PONDERISANA POZICIJA PO VALUTI - EVB (BA 01.00+BA 02.00+BA 03.00) - CHF</t>
  </si>
  <si>
    <t xml:space="preserve">     NETO PONDERISANA POZICIJA PO VALUTI - EVB (BA 01.00+BA 02.00+BA 03.00) - AUD</t>
  </si>
  <si>
    <t xml:space="preserve">     NETO PONDERISANA POZICIJA PO VALUTI - EVB (BA 01.00+BA 02.00+BA 03.00) - CAD</t>
  </si>
  <si>
    <t xml:space="preserve">     NETO PONDERISANA POZICIJA PO VALUTI - EVB (BA 01.00+BA 02.00+BA 03.00) - SEK</t>
  </si>
  <si>
    <t xml:space="preserve">     NETO PONDERISANA POZICIJA PO VALUTI - EVB (BA 01.00+BA 02.00+BA 03.00) - DKK</t>
  </si>
  <si>
    <t xml:space="preserve">     NETO PONDERISANA POZICIJA PO VALUTI - EVB (BA 01.00+BA 02.00+BA 03.00) - KWD</t>
  </si>
  <si>
    <t xml:space="preserve">     NETO PONDERISANA POZICIJA PO VALUTI - EVB (BA 01.00+BA 02.00+BA 03.00) - HRK</t>
  </si>
  <si>
    <t xml:space="preserve">     NETO PONDERISANA POZICIJA PO VALUTI - EVB (BA 01.00+BA 02.00+BA 03.00) - OSTALO</t>
  </si>
  <si>
    <t xml:space="preserve">     NETO PONDERISANA POZICIJA PO VALUTI - EVB (BA 01.00+BA 02.00+BA 03.00) - EUR</t>
  </si>
  <si>
    <t xml:space="preserve">     NETO PONDERISANA POZICIJA PO VALUTI - EVB (BA 01.00+BA 02.00+BA 03.00) - GBP</t>
  </si>
  <si>
    <t>BA 05.00</t>
  </si>
  <si>
    <t>Period posmatranja uticaja kamatnih stopa na neto kamatni prihod</t>
  </si>
  <si>
    <t>Iznos internih kapitalnih zahtjeva za kamatni rizik u bankarskoj knjizi</t>
  </si>
  <si>
    <t>Vrijeme pokrića internih kapitalnih zahtjeva</t>
  </si>
  <si>
    <t>Uticaj promjena kamatnih stopa na neto kamatni prihod</t>
  </si>
  <si>
    <t>BA 01.00 001</t>
  </si>
  <si>
    <t>BA 01.00 002</t>
  </si>
  <si>
    <t>BA 01.00 003</t>
  </si>
  <si>
    <t>BA 01.00 004</t>
  </si>
  <si>
    <t>BA 01.00 005</t>
  </si>
  <si>
    <t>BA 01.00 006</t>
  </si>
  <si>
    <t>BA 01.00 007</t>
  </si>
  <si>
    <t>BA 01.00 008</t>
  </si>
  <si>
    <t>BA 01.00 009</t>
  </si>
  <si>
    <t>BA 01.00 010</t>
  </si>
  <si>
    <t>BA 01.00 011</t>
  </si>
  <si>
    <t>BA 01.00 012</t>
  </si>
  <si>
    <t>BA 01.00 013</t>
  </si>
  <si>
    <t>BA 02.00 001</t>
  </si>
  <si>
    <t>BA 02.00 002</t>
  </si>
  <si>
    <t>BA 02.00 003</t>
  </si>
  <si>
    <t>BA 02.00 004</t>
  </si>
  <si>
    <t>BA 02.00 005</t>
  </si>
  <si>
    <t>BA 02.00 006</t>
  </si>
  <si>
    <t>BA 02.00 007</t>
  </si>
  <si>
    <t>BA 02.00 008</t>
  </si>
  <si>
    <t>BA 02.00 009</t>
  </si>
  <si>
    <t>BA 02.00 010</t>
  </si>
  <si>
    <t>BA 02.00 011</t>
  </si>
  <si>
    <t>BA 02.00 012</t>
  </si>
  <si>
    <t>BA 02.00 013</t>
  </si>
  <si>
    <t>BA 03.00 001</t>
  </si>
  <si>
    <t>BA 03.00 002</t>
  </si>
  <si>
    <t>BA 03.00 003</t>
  </si>
  <si>
    <t>BA 03.00 004</t>
  </si>
  <si>
    <t>BA 03.00 005</t>
  </si>
  <si>
    <t>BA 03.00 006</t>
  </si>
  <si>
    <t>BA 03.00 007</t>
  </si>
  <si>
    <t>BA 03.00 008</t>
  </si>
  <si>
    <t>BA 03.00 009</t>
  </si>
  <si>
    <t>BA 03.00 010</t>
  </si>
  <si>
    <t>BA 03.00 011</t>
  </si>
  <si>
    <t>BA 03.00 012</t>
  </si>
  <si>
    <t>BA 03.00 013</t>
  </si>
  <si>
    <t>Uticaj kamatnog rizika u bankarskoj knjizi na neto kamatni prihod</t>
  </si>
  <si>
    <t>Konvertibilna marka - BAM</t>
  </si>
  <si>
    <t>Konvertibilna marka - KM</t>
  </si>
  <si>
    <t>Hrvatska kuna HRK</t>
  </si>
  <si>
    <t>Euro - EUR</t>
  </si>
  <si>
    <t>Naziv obrasca</t>
  </si>
  <si>
    <t>Član Odluke</t>
  </si>
  <si>
    <t>BS</t>
  </si>
  <si>
    <t>BS-NS</t>
  </si>
  <si>
    <t>Bilans stanja-Novčana sredstva</t>
  </si>
  <si>
    <t>BS-K</t>
  </si>
  <si>
    <t>BS-D</t>
  </si>
  <si>
    <t>BS-ST</t>
  </si>
  <si>
    <t>BS-VB</t>
  </si>
  <si>
    <t>Bilans stanja-Krediti</t>
  </si>
  <si>
    <t>Bilans stanja-Depoziti</t>
  </si>
  <si>
    <t>Bilans stanja-Statistički podaci</t>
  </si>
  <si>
    <t>Bilans stanja-Vanbilans</t>
  </si>
  <si>
    <t>BU</t>
  </si>
  <si>
    <t>NT</t>
  </si>
  <si>
    <t>4B</t>
  </si>
  <si>
    <t>4C</t>
  </si>
  <si>
    <t>4D</t>
  </si>
  <si>
    <t>DP</t>
  </si>
  <si>
    <t>KSZ</t>
  </si>
  <si>
    <t>NŠS</t>
  </si>
  <si>
    <t>KSN</t>
  </si>
  <si>
    <t>DMG</t>
  </si>
  <si>
    <t>KMG</t>
  </si>
  <si>
    <t>SKPR</t>
  </si>
  <si>
    <t>DL</t>
  </si>
  <si>
    <t>KSK</t>
  </si>
  <si>
    <t>KSD</t>
  </si>
  <si>
    <t>KDS</t>
  </si>
  <si>
    <t>Bilansna i vanbilansna potraživanja od Vlade BiH, Vlade FBiH, Vlade RS, Vlade Brčko Distrikta</t>
  </si>
  <si>
    <t>Dnevna likvidnost i međubankarske pozajmice</t>
  </si>
  <si>
    <t>Knjiga trgovanja - Dnevna stanja</t>
  </si>
  <si>
    <t>Detaljni izvještaj o poslovima knjige trgovanja</t>
  </si>
  <si>
    <t>Podaci o dioničkom kapitalu</t>
  </si>
  <si>
    <t>BA 84.00</t>
  </si>
  <si>
    <t>Struktura dioničkog kapitala prema tipu vlasništva</t>
  </si>
  <si>
    <t>Struktura stranog dioničkog kapitala: prema zemlji porijekla dioničara</t>
  </si>
  <si>
    <t>Struktura stranog dioničkog kapitala: prema zemlji porijekla krajnjeg vlasnika</t>
  </si>
  <si>
    <t>Lista 15 najvećih dioničara/grupe dioničara</t>
  </si>
  <si>
    <t>Lista 15 najvećih dioničara/grupe dioničara: Podaci o pojedinačnim licima iz grupe dioničara</t>
  </si>
  <si>
    <t>Finansijska imovina</t>
  </si>
  <si>
    <t>BA 85.00</t>
  </si>
  <si>
    <t>Vanbilansne izloženosti</t>
  </si>
  <si>
    <t>Sektorska struktura kredita prema NACE šifarniku djelatnosti</t>
  </si>
  <si>
    <t xml:space="preserve">     NETO PONDERISANA POZICIJA PO VALUTI - EVB (BA 01.00+BA 02.00+BA 03.00) - BAM</t>
  </si>
  <si>
    <t>Krediti: Kamatne stope - mjesečni izvještaj o ponderisanim nominalnim i efektivnim kamatnim stopama po kreditima</t>
  </si>
  <si>
    <t>Depoziti: Kamatne stope - mjesečni izvjestaj o ponderisanim nominalnim i efektivnim kamatnim stopama po depozitima</t>
  </si>
  <si>
    <t>Obrazac: BA 01.00</t>
  </si>
  <si>
    <t>Obrazac: BA 02.00</t>
  </si>
  <si>
    <t>Obrazac: BA 03.00</t>
  </si>
  <si>
    <t>Povratak na Pregled obrazaca</t>
  </si>
  <si>
    <t>Obrazac: BA 04.00</t>
  </si>
  <si>
    <t>Obrazac: BA 06.00</t>
  </si>
  <si>
    <t>Obrazac: BA 30.00</t>
  </si>
  <si>
    <t>Obrazac: BA 31.00</t>
  </si>
  <si>
    <t>Obrazac: BA 80.00</t>
  </si>
  <si>
    <t>Obrazac: BA 81.00</t>
  </si>
  <si>
    <t>Obrazac: BA 84.00</t>
  </si>
  <si>
    <t>Obrazac: BA 85.00</t>
  </si>
  <si>
    <t>Obrazac: BA 86.00</t>
  </si>
  <si>
    <t>Dionice i vlasnički udjeli u privrednim društvima</t>
  </si>
  <si>
    <t>Dužnički vrijednosni papiri</t>
  </si>
  <si>
    <t>Instrumenti tržišta novca</t>
  </si>
  <si>
    <t>Ostali prenosivi vrijednosni papiri</t>
  </si>
  <si>
    <t>Futuresi</t>
  </si>
  <si>
    <t>Forward ugovori</t>
  </si>
  <si>
    <t>Swap</t>
  </si>
  <si>
    <t>Opcije</t>
  </si>
  <si>
    <t>Ugrađeni derivati</t>
  </si>
  <si>
    <t>Roba-fizički proizvodi</t>
  </si>
  <si>
    <t>Robni derivati</t>
  </si>
  <si>
    <t>Izloženosti proizašle iz repo ugovora i ugovora o posuđivanju vrijednosnih papira ili robe drugoj strani</t>
  </si>
  <si>
    <t>Izloženosti proizašle iz obratnih repo ugovora i ugovora o posuđivanju vrijednosnih papira ili robe od druge ugovorne strane</t>
  </si>
  <si>
    <t>Izloženosti proizašle iz transakcija kreditiranja kupovine vrijednosnih papira uz uplatu naknade</t>
  </si>
  <si>
    <t>Izloženosti proizašle iz transakcija s dugim rokom namire</t>
  </si>
  <si>
    <t>Finansijski instrumenti ostvareni na temelju ugovora o poslovima pružanja usluge provedbe ponude odnosno prodaje</t>
  </si>
  <si>
    <t>Izloženost u obliku naknada, kamata, dividendi, provizija</t>
  </si>
  <si>
    <t>Ostale izloženosti po osnovu slobodnih isporuka</t>
  </si>
  <si>
    <t>Ostale izloženosti po osnovu nepodmirenih transakcija</t>
  </si>
  <si>
    <t>Ostalo neraspoređeno</t>
  </si>
  <si>
    <t>Obrazac: BA 82.00.a</t>
  </si>
  <si>
    <t>Obrazac: BA 82.00.b</t>
  </si>
  <si>
    <t>Obrazac: BA 83.00.a</t>
  </si>
  <si>
    <t>Obrazac: BA 83.00.b</t>
  </si>
  <si>
    <t>BA 31.00 001</t>
  </si>
  <si>
    <t>BA 31.00 002</t>
  </si>
  <si>
    <t>BA 31.00 003</t>
  </si>
  <si>
    <t>BA 31.00 004</t>
  </si>
  <si>
    <t>BA 31.00 005</t>
  </si>
  <si>
    <t>BA 31.00 006</t>
  </si>
  <si>
    <t>BA 31.00 007</t>
  </si>
  <si>
    <t>BA 31.00 008</t>
  </si>
  <si>
    <t>BA 31.00 009</t>
  </si>
  <si>
    <t>BA 31.00 010</t>
  </si>
  <si>
    <t>BA 31.00 011</t>
  </si>
  <si>
    <t>BA 31.00 012</t>
  </si>
  <si>
    <t>BA 31.00 013</t>
  </si>
  <si>
    <t>BA 31.00 014</t>
  </si>
  <si>
    <t>BA 31.00 015</t>
  </si>
  <si>
    <t>BA 31.00 016</t>
  </si>
  <si>
    <t>BA 31.00 017</t>
  </si>
  <si>
    <t>BA 31.00 018</t>
  </si>
  <si>
    <t>BA 31.00 019</t>
  </si>
  <si>
    <t>BA 31.00 020</t>
  </si>
  <si>
    <t>BA 31.00 021</t>
  </si>
  <si>
    <t>Izvještaj o deviznoj poziciji banke</t>
  </si>
  <si>
    <t>Promjena ekonomske vrijednosti bankarske knjige za pozicije sa fiksnom kamatnom stopom - Agregirani</t>
  </si>
  <si>
    <t>Promjena ekonomske vrijednosti bankarske knjige za pozicije sa promjenjivom kamatnom stopom - Agregirani</t>
  </si>
  <si>
    <t>Promjena ekonomske vrijednosti bankarske knjige za pozicije sa fiksnom kamatnom stopom</t>
  </si>
  <si>
    <t>Ukupna ponderisana pozicija</t>
  </si>
  <si>
    <t>Novčane pozajmice date drugim bankama</t>
  </si>
  <si>
    <t>Ročna usklađenost finansijske aktive i finansijskih obaveza</t>
  </si>
  <si>
    <t xml:space="preserve">ROČNA USKLADENOST FINANSIJSKE AKTIVE I FINANSIJSKIH OBAVEZA </t>
  </si>
  <si>
    <t xml:space="preserve">IZNOS=Veća finansijska aktiva (1)  - (2) </t>
  </si>
  <si>
    <t xml:space="preserve">IZNOS=Veće finansijske obaveze (2)  - (1) </t>
  </si>
  <si>
    <t>Ročna usklađenost finansijske aktive i finansijskih obaveza do 180 dana</t>
  </si>
  <si>
    <t>Detaljni izvještaj o poslovima knjige trgovanja - Agregirani</t>
  </si>
  <si>
    <t>Promjena ekonomske vrijednosti bankarske knjige za pozicije sa promjenjivom kamatnom stopom</t>
  </si>
  <si>
    <t>Iznos/Procenat</t>
  </si>
  <si>
    <t>000 KM</t>
  </si>
  <si>
    <t>Ukupno depoziti ostalih članica grupacije **</t>
  </si>
  <si>
    <t>Iznos u originalnoj valuti</t>
  </si>
  <si>
    <t>Originalna valuta</t>
  </si>
  <si>
    <t>Ukupno krediti uzeti od ostalih članica grupacije **</t>
  </si>
  <si>
    <t>Bilans ukupno</t>
  </si>
  <si>
    <t>Vanbilans ukupno</t>
  </si>
  <si>
    <t>Nominalna vrijednost (apsolutni iznos u KM)</t>
  </si>
  <si>
    <t>Ukupna nominalna vrijednost (apsolutni iznos u KM)</t>
  </si>
  <si>
    <t>Rezervisanja za potencijalne obaveze za Nivo kreditnog rizika 1</t>
  </si>
  <si>
    <t>Rezervisanja za potencijalne obaveze za Nivo kreditnog rizika 3</t>
  </si>
  <si>
    <t>Rezervisanja za potencijalne obaveze za Nivo kreditnog rizika 2</t>
  </si>
  <si>
    <t>Od</t>
  </si>
  <si>
    <t>Do</t>
  </si>
  <si>
    <t>Zamjenski krediti</t>
  </si>
  <si>
    <t>Nenamjenski krediti</t>
  </si>
  <si>
    <t>Broj partija</t>
  </si>
  <si>
    <t>do 3 godine</t>
  </si>
  <si>
    <t>Preostali rok dospijeća</t>
  </si>
  <si>
    <t>Vrsta kreditnog proizvoda</t>
  </si>
  <si>
    <t>Tabela 2 - Nenamjenski i zamjenski krediti stanovništvu prema preostalom roku dospijeća - stanje na dan</t>
  </si>
  <si>
    <t>Inicijalno ugovoreni rok dospijeća</t>
  </si>
  <si>
    <t>Tabela 1 - Nenamjenski i zamjenski krediti stanovništvu prema inicijalnom roku dospijeća - stanje na dan</t>
  </si>
  <si>
    <t>Obrazac: NZK</t>
  </si>
  <si>
    <t>Nenamjenski i zamjenski krediti</t>
  </si>
  <si>
    <t>Vrijednosni papiri koji se drže do dospijeća</t>
  </si>
  <si>
    <t xml:space="preserve">     PROMJENA EKONOMSKE VRIJEDNOSTI</t>
  </si>
  <si>
    <t>Preth. god.</t>
  </si>
  <si>
    <t>Tek. god.</t>
  </si>
  <si>
    <t>Izvještaj o novčanim tokovima</t>
  </si>
  <si>
    <t>Izvještaj o strukturi najvećih izvora</t>
  </si>
  <si>
    <t>Izvještaj o broju i kvalifikacionoj strukturi zaposlenih</t>
  </si>
  <si>
    <t>Vrijednost kredita (000 KM)</t>
  </si>
  <si>
    <t>(u 000 KM)</t>
  </si>
  <si>
    <t>Valutna struktura kredita</t>
  </si>
  <si>
    <t>Obrazac: VSK</t>
  </si>
  <si>
    <t>Red.br.</t>
  </si>
  <si>
    <t xml:space="preserve">Ostale valute </t>
  </si>
  <si>
    <t>Odobreni u domaćoj valuti (KM)</t>
  </si>
  <si>
    <t>Odobreni u stranoj valuti</t>
  </si>
  <si>
    <t>Odobreni s valutnom klauzulom</t>
  </si>
  <si>
    <t>Ukupno*:</t>
  </si>
  <si>
    <t>* Iznos pod UKUPNO (red.br.1. kol.7) = poz. 4. iz Bilansa stanja</t>
  </si>
  <si>
    <t>Preko 3 do 5 godina</t>
  </si>
  <si>
    <t>Preko 5 do 7 godina</t>
  </si>
  <si>
    <t>Preko 7 do 10 godina</t>
  </si>
  <si>
    <t>Preko 10 godina</t>
  </si>
  <si>
    <t>Obaveze po uzetim kreditima i ostalim pozajmicama iz bilansa stanja</t>
  </si>
  <si>
    <t>Obrazac: AP16-Analitika pozicije 16</t>
  </si>
  <si>
    <t>Iznos u orig. valuti</t>
  </si>
  <si>
    <t>Iznos rate/anuiteta</t>
  </si>
  <si>
    <t>Matični broj</t>
  </si>
  <si>
    <t>Opis*</t>
  </si>
  <si>
    <t>* Upisati način otplate npr. mjesečno , polugodišnje, kvartalno itd.</t>
  </si>
  <si>
    <t>Novčana sredstva i računi kod depozitnih institucija iz obrasca BS-NS i pozicije 3 - plasmani drugim bankama iz bilansa stanja</t>
  </si>
  <si>
    <t>Naziv depozitne institucije/banke</t>
  </si>
  <si>
    <t>Plasmani/oročeni depoziti</t>
  </si>
  <si>
    <t>UKUPNO (4+5)</t>
  </si>
  <si>
    <t>UKUPNO računi depozita kod depozit. Institucija u inostranstvu (poz 4. iz BS-NS)</t>
  </si>
  <si>
    <t>UKUPNO Računi depozita kod depozit. institucija u BiH (poz 3. iz BS-NS)</t>
  </si>
  <si>
    <t>UKUPNO Plasmani drugim bankama (poz 3. iz bilansa stanja)</t>
  </si>
  <si>
    <t>1. Subordinisani krediti</t>
  </si>
  <si>
    <t>Nominalmna vrijednost (apsolutni iznos)</t>
  </si>
  <si>
    <t>2. Subordinisane obveznice</t>
  </si>
  <si>
    <t>Uputstvo za popunjavanje izvještaja:</t>
  </si>
  <si>
    <t xml:space="preserve"> - U kolone 11. Tabela 1 i 8. Tabela 2, unijeti kumulativno iznos kamatnih rashoda u tekućoj godini po svakom ugovoru.</t>
  </si>
  <si>
    <t xml:space="preserve"> - U kolone "Protuvrijednost u KM" Tabela 1 i "Iznos" Tabela 2, upisuje se knjigovodstvena vrijednost duga na finansijski datum izvještavanja, a ne iznos koji je uključen u izračun dopunskog kapitala u skladu sa važećim propisima.</t>
  </si>
  <si>
    <t>Obrazac: AP 3i4 - Analitika pozicija 3. i 4.</t>
  </si>
  <si>
    <t>Subordinisani dug i hibridne stavke kapitala</t>
  </si>
  <si>
    <t>Obrazac: SD-HSK</t>
  </si>
  <si>
    <t xml:space="preserve"> - Banke su u izvještaj dužne unijeti analitiku stavki dopunskog kapitala iz člana 9. stav 1) tačka pod f) i pod g) Odluke o minimalnim standardima za upravljanje kapitalom i kapitalnoj zažtiti (raščlaniti po ugovorima)</t>
  </si>
  <si>
    <t>Vrijednosni papiri</t>
  </si>
  <si>
    <t>Obrazac: VP</t>
  </si>
  <si>
    <t>R.br.</t>
  </si>
  <si>
    <t>Vrsta vrijednosnog papira</t>
  </si>
  <si>
    <t>Nominalna vrijednost (u valuti)</t>
  </si>
  <si>
    <t>Valuta</t>
  </si>
  <si>
    <t>Broj</t>
  </si>
  <si>
    <t>Ukupna nominalna vrijednost (u valuti)</t>
  </si>
  <si>
    <t>Ukupna nominalna vrijednost u KM</t>
  </si>
  <si>
    <t>Valutna klauzula (Ne/Valuta)</t>
  </si>
  <si>
    <t>Pozicija u bilansu stanja</t>
  </si>
  <si>
    <t>Knjigovodstvena vrijednost</t>
  </si>
  <si>
    <t>Finansijsko tržište na kojem je vrijednosni papir nabavljen</t>
  </si>
  <si>
    <t>Naziv emitenta (puni naziv)</t>
  </si>
  <si>
    <t>JIB emitenta</t>
  </si>
  <si>
    <t>Broj emisije</t>
  </si>
  <si>
    <t>Zemlja porijekla/ sjedišta emitenta</t>
  </si>
  <si>
    <t>Prinos</t>
  </si>
  <si>
    <t>Emitent ( puni naziv)</t>
  </si>
  <si>
    <t>Obrazac: Krediti: Kamatne stope - Tabela A</t>
  </si>
  <si>
    <t>Obrazac: Depoziti: Kamatne stope - Tabela B</t>
  </si>
  <si>
    <r>
      <t xml:space="preserve">Napomena: </t>
    </r>
    <r>
      <rPr>
        <sz val="10"/>
        <color indexed="8"/>
        <rFont val="Calibri"/>
        <family val="2"/>
        <scheme val="minor"/>
      </rPr>
      <t>Iz kredita se isključuju krediti-prekoračenja po računima, a koji se prikazuju u obrascu Krediti, depoziti: Kamatne stope - Tabela C</t>
    </r>
  </si>
  <si>
    <t>Obrazac: Krediti, depoziti: Kamatne stope - Tabela C</t>
  </si>
  <si>
    <t xml:space="preserve"> -stanje posebne rezerve (član 42. ZoB)</t>
  </si>
  <si>
    <t>VSK</t>
  </si>
  <si>
    <t>AP 16</t>
  </si>
  <si>
    <t>AP 3 i 4</t>
  </si>
  <si>
    <t>SD-HSK</t>
  </si>
  <si>
    <t>VP</t>
  </si>
  <si>
    <t>NZK</t>
  </si>
  <si>
    <t>Iznos udjela (000 KM)</t>
  </si>
  <si>
    <t>Početno stanje</t>
  </si>
  <si>
    <t>Oporavak (-)</t>
  </si>
  <si>
    <t>Naplata (-)</t>
  </si>
  <si>
    <t>Računovodstveni otpis (-)</t>
  </si>
  <si>
    <t>Trajni otpis (-)</t>
  </si>
  <si>
    <t>Ostalo (+/-)</t>
  </si>
  <si>
    <t>Pravna lica</t>
  </si>
  <si>
    <t xml:space="preserve">BA 87.00 </t>
  </si>
  <si>
    <t xml:space="preserve">Kretanje kredita u nivou kreditnog rizika 3 </t>
  </si>
  <si>
    <t>Obrazac: BA 87.00</t>
  </si>
  <si>
    <t>BA 87.00</t>
  </si>
  <si>
    <t>BA 88.00</t>
  </si>
  <si>
    <t xml:space="preserve">BA 88.00 </t>
  </si>
  <si>
    <t>Kursne razlike (+/-)</t>
  </si>
  <si>
    <t>Krajnje stanje</t>
  </si>
  <si>
    <t xml:space="preserve">  Računovodstveni otpis</t>
  </si>
  <si>
    <t xml:space="preserve">    od čega: glavnica kredita</t>
  </si>
  <si>
    <t xml:space="preserve">    od čega: kamata </t>
  </si>
  <si>
    <t xml:space="preserve">    od čega: ostalo</t>
  </si>
  <si>
    <t xml:space="preserve">  Kamate i naknade koje nisu prihodovane</t>
  </si>
  <si>
    <t>Računovodstveni otpis</t>
  </si>
  <si>
    <t>Kamate i naknade koje nisu prihodovane</t>
  </si>
  <si>
    <t xml:space="preserve">UKUPNO </t>
  </si>
  <si>
    <t>Obrazac: BA 88.00</t>
  </si>
  <si>
    <t xml:space="preserve">     1. Ukupni krediti pravna lica (1.1. do 1.21.)</t>
  </si>
  <si>
    <t xml:space="preserve">      1.20. T Djelatnosti kućanstva kao poslodavca; djelatnosti kućanstva koja proizvode različita dobra i obavljaju različite usluge za vlastite potrebe</t>
  </si>
  <si>
    <t xml:space="preserve">      1.21. U Djelatnosti izvanteritorijalnih organizacija i tijela</t>
  </si>
  <si>
    <t>Novac</t>
  </si>
  <si>
    <t>Stečena imovina</t>
  </si>
  <si>
    <t>Kretanje računovodstvenog otpisa i naknadno obračunatih kamata i naknada</t>
  </si>
  <si>
    <t>1.c.</t>
  </si>
  <si>
    <t>X5</t>
  </si>
  <si>
    <t>X1</t>
  </si>
  <si>
    <t>X2</t>
  </si>
  <si>
    <t>X3</t>
  </si>
  <si>
    <t>X4</t>
  </si>
  <si>
    <t>UKUPNO(15):</t>
  </si>
  <si>
    <t>Novi računovodstveni otpis u izvještajnom periodu (+)</t>
  </si>
  <si>
    <t>Krediti "majke" i članica grupacije</t>
  </si>
  <si>
    <t>Krediti, depoziti: Kamatne stope - mjesečni izvještaj o ponderisanim nominalnim i efektivnim kamatnim stopama-prekoračenja po računima i po depozitima po viđenju</t>
  </si>
  <si>
    <t>Krediti, depoziti: Kamatne stope - mjesečni izvještaj o ponderisanim nominalnim i efektivnim kamatnim stopama po kreditima - prekoračenja po računima i po depozitima po viđenju</t>
  </si>
  <si>
    <t>Promjena ekonomske vrijednosti bankarske knjige za pozicije sa kamatnim stopama koje su promjenjive na osnovu odluke organa banke, u skladu sa propisima - Agregirani</t>
  </si>
  <si>
    <t>Promjena ekonomske vrijednosti bankarske knjige za pozicije sa kamatnim stopama koje su promjenjive na osnovu odluke organa banke, u skladu sa propisima</t>
  </si>
  <si>
    <t>Od čega: restrukturirane izloženosti</t>
  </si>
  <si>
    <t>Od čega: izloženosti sa niskim kreditnim rizikom</t>
  </si>
  <si>
    <t>Očekivani kreditni gubici za Nivo 1 kreditnog rizika</t>
  </si>
  <si>
    <t>Očekivani kreditni gubici za Nivo 2 kreditnog rizika</t>
  </si>
  <si>
    <t>Očekivani kreditni gubici za Nivo 3 kreditnog rizika</t>
  </si>
  <si>
    <t>Ukupni očekivani kreditni gubici</t>
  </si>
  <si>
    <t>Ukupni bruto krediti po svim nivoima kreditnog rizika</t>
  </si>
  <si>
    <t xml:space="preserve">Ukupna rezervisanja za potencijalne obaveze </t>
  </si>
  <si>
    <t>Novi nekvalitetni krediti u izvještajnom periodu (+)</t>
  </si>
  <si>
    <t>Od čega: restrukturirani krediti</t>
  </si>
  <si>
    <t xml:space="preserve">      1.5. E Opskrba vodom, uklanjanje otpadnih voda, upravljanje otpadom te djelatnosti sanacije okoliša</t>
  </si>
  <si>
    <t xml:space="preserve">      1.15. O Javna uprava i obrana; obavezno socijalno osiguranje</t>
  </si>
  <si>
    <t xml:space="preserve">      1.9. I Djelatnosti pružanja smještaja te pripreme i usluživanja hrane (hotelijerstvo i ugostiteljstvo)</t>
  </si>
  <si>
    <t>Oznaka obrasca</t>
  </si>
  <si>
    <t>Dinamika dostavljanja</t>
  </si>
  <si>
    <t>Mjesečno</t>
  </si>
  <si>
    <t>Kvartalno</t>
  </si>
  <si>
    <t>Dnevno</t>
  </si>
  <si>
    <r>
      <rPr>
        <b/>
        <i/>
        <sz val="12"/>
        <rFont val="Calibri"/>
        <family val="2"/>
        <scheme val="minor"/>
      </rPr>
      <t>Dinamika dostavljanja:</t>
    </r>
    <r>
      <rPr>
        <i/>
        <sz val="12"/>
        <rFont val="Calibri"/>
        <family val="2"/>
        <scheme val="minor"/>
      </rPr>
      <t xml:space="preserve">
kvartalno (najkasnije 30 dana nakon posljednjeg dana izvještajnog kvartala, a za posljednji kvartal prethodne godine na osnovu konačnih podataka najkasnije do 5. marta tekuće godine - na bazi preliminarnih podataka najkasnije do 31. januara tekuće godine)
mjesečno (najkasnije 15 dana nakon posljednjeg kalendarskog dana izvještajnog mjeseca)
dnevno (svakog radnog dana najkasnije do 11 sati za stanje na kraju prethodnog dana)</t>
    </r>
  </si>
  <si>
    <t>Vrsta dionica (Redovne/Prioritetne)</t>
  </si>
  <si>
    <t>Obrazac: BA 05.00</t>
  </si>
  <si>
    <t>Švedska kruna -  SEK</t>
  </si>
  <si>
    <t>Izvještaj o novoj štednji stanovništva</t>
  </si>
  <si>
    <t xml:space="preserve"> </t>
  </si>
  <si>
    <t xml:space="preserve">     Kamatno osjetljive stavke bankarske knjige - kamatne stope koje su promjenjive na osnovu odluke organa banke, u skladu sa propisima</t>
  </si>
  <si>
    <t>AKTIVA U BILANSU STANJA</t>
  </si>
  <si>
    <t>OBAVEZE U BILANSU STANJA</t>
  </si>
  <si>
    <t>Ostala aktiva ugovorena sa deviznom klauzulom</t>
  </si>
  <si>
    <t>Obrazac BFBiH - FBA</t>
  </si>
  <si>
    <t>/ Naziv banke, matični broj /</t>
  </si>
  <si>
    <t xml:space="preserve">Izvještaji na dan: </t>
  </si>
  <si>
    <t>/ Adresa banke /</t>
  </si>
  <si>
    <t xml:space="preserve"> / Ime predsjednika Uprave / </t>
  </si>
  <si>
    <t>NADZORNI ODBOR BANKE:</t>
  </si>
  <si>
    <t>Predstavlja/kandidovan od:</t>
  </si>
  <si>
    <t>1. predsjednik:</t>
  </si>
  <si>
    <t>2. član:</t>
  </si>
  <si>
    <t>3. član:</t>
  </si>
  <si>
    <t>4. član:</t>
  </si>
  <si>
    <t>5. član:</t>
  </si>
  <si>
    <t>6. član:</t>
  </si>
  <si>
    <t>7. član:</t>
  </si>
  <si>
    <t>/ Lista obrazaca izvještaja - sa tabelama koje banka dostavlja /</t>
  </si>
  <si>
    <t>Datum:</t>
  </si>
  <si>
    <t>/ Potpis - ovjera predsjednika Nadzornog odbora da su priloženi izvještaji prihvaćeni od strane Nadzornog odbora sa datumom sjednice na kojoj su izvještaji prihvaćeni, kao i izvještaj interne revizije o ocjeni sistema internih kontrola u segmentu regulatornog izvještavanja /</t>
  </si>
  <si>
    <t>/ Ime i prezime i potpis - ovjera internog revizora banke da je izvršena ocjena sistema internih kontrola u segmentu regulatornog izvještavanja /</t>
  </si>
  <si>
    <t>BFBiH-FBA</t>
  </si>
  <si>
    <t>025</t>
  </si>
  <si>
    <t>045</t>
  </si>
  <si>
    <t>065</t>
  </si>
  <si>
    <t>095</t>
  </si>
  <si>
    <t>115</t>
  </si>
  <si>
    <t>135</t>
  </si>
  <si>
    <t>055</t>
  </si>
  <si>
    <t>Obrazac BFBIH-FBA</t>
  </si>
  <si>
    <t>Čl. 2. stav (1) tačka 1)</t>
  </si>
  <si>
    <t>Čl. 2. stav (1) tačka 2)</t>
  </si>
  <si>
    <t>Čl. 2. stav (1) tačka 3)</t>
  </si>
  <si>
    <t>Čl. 2. stav (1) tačka 4)</t>
  </si>
  <si>
    <t>Čl. 2. stav (1) tačka 5)</t>
  </si>
  <si>
    <t>Čl. 2. stav (1) tačka 6)</t>
  </si>
  <si>
    <t>Čl. 2. stav (1) tačka 7)</t>
  </si>
  <si>
    <t>Čl. 2. stav (1) tačka 8)</t>
  </si>
  <si>
    <t>Čl. 2. stav (1) tačka 9)</t>
  </si>
  <si>
    <t>Čl. 2. stav (1) tačka 10)</t>
  </si>
  <si>
    <t>Čl. 2. stav (1) tačka 11)</t>
  </si>
  <si>
    <t>Čl. 2. stav (1) tačka 12)</t>
  </si>
  <si>
    <t>Čl. 2. stav (1) tačka 13)</t>
  </si>
  <si>
    <t>Čl. 2. stav (1) tačka 14)</t>
  </si>
  <si>
    <t>Čl. 2. stav (1) tačka 15)</t>
  </si>
  <si>
    <t>Čl. 2. stav (1) tačka 16)</t>
  </si>
  <si>
    <t>Čl. 2. stav (1) tačka 17)</t>
  </si>
  <si>
    <t>Čl. 2. stav (1) tačka 18)</t>
  </si>
  <si>
    <t>Čl. 2. stav (1) tačka 19)</t>
  </si>
  <si>
    <t>Čl. 2. stav (1) tačka 20)</t>
  </si>
  <si>
    <t>Čl. 2. stav (1) tačka 21)</t>
  </si>
  <si>
    <t>Čl. 2. stav (1) tačka 22)</t>
  </si>
  <si>
    <t>Čl. 2. stav (1) tačka 23)</t>
  </si>
  <si>
    <t>Čl. 2. stav (1) tačka 24)</t>
  </si>
  <si>
    <t>Čl. 2. stav (1) tačka 25)</t>
  </si>
  <si>
    <t>Čl. 2. stav (1) tačka 26)</t>
  </si>
  <si>
    <t>Čl. 2. stav (1) tačka 27)</t>
  </si>
  <si>
    <t>Čl. 2. stav (1) tačka 28)</t>
  </si>
  <si>
    <t>Čl. 2. stav (1) tačka 29)</t>
  </si>
  <si>
    <t>Čl. 2. stav (1) tačka 30)</t>
  </si>
  <si>
    <t>Čl. 2. stav (1) tačka 31)</t>
  </si>
  <si>
    <t>Čl. 2. stav (1) tačka 32)</t>
  </si>
  <si>
    <t>Čl. 2. stav (1) tačka 33)</t>
  </si>
  <si>
    <t>Čl. 2. stav (1) tačka 34)</t>
  </si>
  <si>
    <t>Čl. 2. stav (1) tačka 35)</t>
  </si>
  <si>
    <t>Čl. 2. stav (1) tačka 36)</t>
  </si>
  <si>
    <t>Čl. 2. stav (1) tačka 37)</t>
  </si>
  <si>
    <t>Čl. 2. stav (1) tačka 38)</t>
  </si>
  <si>
    <t>Čl. 2. stav (1) tačka 39)</t>
  </si>
  <si>
    <t>Čl. 2. stav (1) tačka 40)</t>
  </si>
  <si>
    <t>Čl. 2. stav (1) tačka 41)</t>
  </si>
  <si>
    <t xml:space="preserve">Čl. 2. stav (3) </t>
  </si>
  <si>
    <t xml:space="preserve">BA 06.00 </t>
  </si>
  <si>
    <t>Nivo kreditnog rizika S1, S2 ili S3</t>
  </si>
  <si>
    <t>220</t>
  </si>
  <si>
    <t>230</t>
  </si>
  <si>
    <t xml:space="preserve">Pregled izvještaja koji banke dostavljaju u skladu sa članom 2. Odluke o izvještajima koje banka dostavlja Agenciji za bankarstvo Federacije Bosne i Hercegovine u nadzorne i statističke svrhe
</t>
  </si>
  <si>
    <t>Datum zaključ.</t>
  </si>
  <si>
    <t>Datum zaklj.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</si>
</sst>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quot;Yes&quot;;[Red]&quot;No&quot;"/>
    <numFmt numFmtId="171" formatCode="0.00000"/>
    <numFmt numFmtId="172" formatCode="[&gt;0]General"/>
    <numFmt numFmtId="173" formatCode="_-* #,##0.00\ _k_n_-;\-* #,##0.00\ _k_n_-;_-* &quot;-&quot;??\ _k_n_-;_-@_-"/>
    <numFmt numFmtId="174" formatCode="_-* #,##0.00\ _E_U_R_-;\-* #,##0.00\ _E_U_R_-;_-* &quot;-&quot;??\ _E_U_R_-;_-@_-"/>
    <numFmt numFmtId="175" formatCode="#,###"/>
    <numFmt numFmtId="176" formatCode="[$-1141A]d/\ m/\ yyyy/;@"/>
  </numFmts>
  <fonts count="153">
    <font>
      <sz val="10"/>
      <name val="CYDutch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CYDutchR"/>
    </font>
    <font>
      <sz val="10"/>
      <name val="Arial"/>
      <family val="2"/>
      <charset val="204"/>
    </font>
    <font>
      <sz val="10"/>
      <name val="Arial"/>
      <family val="2"/>
      <charset val="204"/>
    </font>
    <font>
      <sz val="10"/>
      <name val="Arial"/>
      <family val="2"/>
    </font>
    <font>
      <sz val="10"/>
      <name val="Arial"/>
      <family val="2"/>
      <charset val="238"/>
    </font>
    <font>
      <sz val="11"/>
      <color theme="1"/>
      <name val="Calibri"/>
      <family val="2"/>
      <charset val="238"/>
      <scheme val="minor"/>
    </font>
    <font>
      <sz val="10"/>
      <name val="Arial"/>
      <family val="2"/>
      <charset val="204"/>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scheme val="minor"/>
    </font>
    <font>
      <sz val="10"/>
      <color theme="1"/>
      <name val="Arial"/>
      <family val="2"/>
    </font>
    <font>
      <sz val="12"/>
      <color theme="1"/>
      <name val="Arial"/>
      <family val="2"/>
      <charset val="238"/>
    </font>
    <font>
      <sz val="12"/>
      <name val="Arial"/>
      <family val="2"/>
    </font>
    <font>
      <sz val="12"/>
      <name val="Arial"/>
      <family val="2"/>
      <charset val="238"/>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indexed="8"/>
      <name val="Calibri"/>
      <family val="2"/>
      <charset val="204"/>
    </font>
    <font>
      <sz val="10"/>
      <name val="Arial"/>
      <family val="2"/>
      <charset val="204"/>
    </font>
    <font>
      <sz val="10"/>
      <name val="Arial"/>
      <family val="2"/>
      <charset val="204"/>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b/>
      <sz val="11"/>
      <color rgb="FF000000"/>
      <name val="Calibri"/>
      <family val="2"/>
    </font>
    <font>
      <b/>
      <sz val="12"/>
      <color rgb="FF000000"/>
      <name val="Calibri"/>
      <family val="2"/>
    </font>
    <font>
      <sz val="10"/>
      <color rgb="FF000000"/>
      <name val="Calibri"/>
      <family val="2"/>
    </font>
    <font>
      <sz val="10"/>
      <color theme="1"/>
      <name val="Calibri"/>
      <family val="2"/>
      <scheme val="minor"/>
    </font>
    <font>
      <b/>
      <sz val="10"/>
      <color rgb="FF000000"/>
      <name val="Calibri"/>
      <family val="2"/>
    </font>
    <font>
      <b/>
      <sz val="10"/>
      <name val="Calibri"/>
      <family val="2"/>
      <scheme val="minor"/>
    </font>
    <font>
      <sz val="11"/>
      <name val="Calibri"/>
      <family val="2"/>
      <scheme val="minor"/>
    </font>
    <font>
      <b/>
      <sz val="10"/>
      <color theme="1"/>
      <name val="Calibri"/>
      <family val="2"/>
      <scheme val="minor"/>
    </font>
    <font>
      <sz val="10"/>
      <name val="Calibri"/>
      <family val="2"/>
      <scheme val="minor"/>
    </font>
    <font>
      <b/>
      <sz val="12"/>
      <color rgb="FF00000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sz val="10"/>
      <name val="Arial"/>
      <family val="2"/>
    </font>
    <font>
      <sz val="8"/>
      <color indexed="8"/>
      <name val="Calibri"/>
      <family val="2"/>
    </font>
    <font>
      <b/>
      <sz val="9"/>
      <name val="Calibri"/>
      <family val="2"/>
      <scheme val="minor"/>
    </font>
    <font>
      <sz val="9"/>
      <name val="Calibri"/>
      <family val="2"/>
      <scheme val="minor"/>
    </font>
    <font>
      <sz val="8"/>
      <name val="Calibri"/>
      <family val="2"/>
      <scheme val="minor"/>
    </font>
    <font>
      <sz val="8"/>
      <color theme="1"/>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2"/>
      <color rgb="FF000000"/>
      <name val="Calibri"/>
      <family val="2"/>
    </font>
    <font>
      <sz val="10"/>
      <color rgb="FF000000"/>
      <name val="Calibri"/>
      <family val="2"/>
    </font>
    <font>
      <b/>
      <sz val="10"/>
      <name val="CYDutchR"/>
      <charset val="238"/>
    </font>
    <font>
      <sz val="10"/>
      <name val="Calibri"/>
      <family val="2"/>
    </font>
    <font>
      <b/>
      <sz val="10"/>
      <name val="Calibri"/>
      <family val="2"/>
    </font>
    <font>
      <b/>
      <sz val="11"/>
      <name val="Calibri"/>
      <family val="2"/>
    </font>
    <font>
      <b/>
      <sz val="12"/>
      <name val="Calibri"/>
      <family val="2"/>
    </font>
    <font>
      <vertAlign val="superscript"/>
      <sz val="10"/>
      <name val="Calibri"/>
      <family val="2"/>
    </font>
    <font>
      <sz val="11"/>
      <name val="Calibri"/>
      <family val="2"/>
    </font>
    <font>
      <b/>
      <vertAlign val="superscript"/>
      <sz val="10"/>
      <name val="Calibri"/>
      <family val="2"/>
    </font>
    <font>
      <i/>
      <sz val="10"/>
      <name val="Calibri"/>
      <family val="2"/>
    </font>
    <font>
      <sz val="11"/>
      <color rgb="FF000000"/>
      <name val="Calibri"/>
      <family val="2"/>
    </font>
    <font>
      <b/>
      <sz val="11"/>
      <color theme="1"/>
      <name val="Calibri"/>
      <family val="2"/>
      <scheme val="minor"/>
    </font>
    <font>
      <sz val="11"/>
      <color rgb="FF000000"/>
      <name val="Calibri"/>
      <family val="2"/>
      <scheme val="minor"/>
    </font>
    <font>
      <u/>
      <sz val="10"/>
      <color theme="10"/>
      <name val="CYDutchR"/>
    </font>
    <font>
      <u/>
      <sz val="10"/>
      <color theme="10"/>
      <name val="Calibri"/>
      <family val="2"/>
      <scheme val="minor"/>
    </font>
    <font>
      <b/>
      <sz val="10"/>
      <color rgb="FFFF0000"/>
      <name val="Calibri"/>
      <family val="2"/>
      <scheme val="minor"/>
    </font>
    <font>
      <sz val="8"/>
      <name val="Arial"/>
      <family val="2"/>
    </font>
    <font>
      <b/>
      <sz val="12"/>
      <color rgb="FF000000"/>
      <name val="Calibri"/>
      <family val="2"/>
    </font>
    <font>
      <sz val="10"/>
      <color rgb="FF000000"/>
      <name val="Calibri"/>
      <family val="2"/>
    </font>
    <font>
      <b/>
      <sz val="10"/>
      <color rgb="FF000000"/>
      <name val="Calibri"/>
      <family val="2"/>
    </font>
    <font>
      <b/>
      <sz val="10"/>
      <color indexed="8"/>
      <name val="Calibri"/>
      <family val="2"/>
    </font>
    <font>
      <sz val="10"/>
      <name val="Arial CE"/>
      <charset val="238"/>
    </font>
    <font>
      <sz val="8"/>
      <name val="CYDutchR"/>
    </font>
    <font>
      <b/>
      <i/>
      <sz val="13"/>
      <name val="Calibri"/>
      <family val="2"/>
      <scheme val="minor"/>
    </font>
    <font>
      <u/>
      <sz val="11"/>
      <color theme="10"/>
      <name val="Calibri"/>
      <family val="2"/>
      <scheme val="minor"/>
    </font>
    <font>
      <i/>
      <sz val="12"/>
      <name val="Calibri"/>
      <family val="2"/>
      <scheme val="minor"/>
    </font>
    <font>
      <b/>
      <i/>
      <sz val="12"/>
      <name val="Calibri"/>
      <family val="2"/>
      <scheme val="minor"/>
    </font>
    <font>
      <i/>
      <sz val="10"/>
      <color indexed="8"/>
      <name val="Calibri"/>
      <family val="2"/>
      <scheme val="minor"/>
    </font>
    <font>
      <sz val="9"/>
      <color rgb="FF000000"/>
      <name val="Calibri"/>
      <family val="2"/>
      <scheme val="minor"/>
    </font>
    <font>
      <b/>
      <sz val="12"/>
      <color rgb="FF000000"/>
      <name val="Calibri"/>
    </font>
    <font>
      <sz val="10"/>
      <color rgb="FF000000"/>
      <name val="Calibri"/>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gradientFill degree="90">
        <stop position="0">
          <color rgb="FFF0F0F0"/>
        </stop>
        <stop position="1">
          <color rgb="FFF0F0F0"/>
        </stop>
      </gradientFill>
    </fill>
    <fill>
      <gradientFill degree="90">
        <stop position="0">
          <color rgb="FFE0EBFF"/>
        </stop>
        <stop position="1">
          <color rgb="FFE0EBFF"/>
        </stop>
      </gradientFill>
    </fill>
    <fill>
      <patternFill patternType="solid">
        <fgColor theme="8" tint="0.79998168889431442"/>
        <bgColor indexed="64"/>
      </patternFill>
    </fill>
    <fill>
      <patternFill patternType="solid">
        <fgColor theme="0" tint="-0.14999847407452621"/>
        <bgColor indexed="64"/>
      </patternFill>
    </fill>
    <fill>
      <gradientFill degree="90">
        <stop position="0">
          <color rgb="FFDADADA"/>
        </stop>
        <stop position="1">
          <color rgb="FFDADADA"/>
        </stop>
      </gradientFill>
    </fill>
    <fill>
      <patternFill patternType="solid">
        <fgColor rgb="FFFFFFFF"/>
        <bgColor indexed="64"/>
      </patternFill>
    </fill>
    <fill>
      <gradientFill degree="90">
        <stop position="0">
          <color rgb="FFFFFFFF"/>
        </stop>
        <stop position="1">
          <color rgb="FFFFFFFF"/>
        </stop>
      </gradientFill>
    </fill>
    <fill>
      <patternFill patternType="solid">
        <fgColor theme="0" tint="-4.9989318521683403E-2"/>
        <bgColor indexed="64"/>
      </patternFill>
    </fill>
    <fill>
      <patternFill patternType="solid">
        <fgColor theme="4" tint="0.79998168889431442"/>
        <bgColor indexed="64"/>
      </patternFill>
    </fill>
  </fills>
  <borders count="4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theme="0"/>
      </top>
      <bottom style="thin">
        <color theme="0"/>
      </bottom>
      <diagonal/>
    </border>
    <border>
      <left/>
      <right/>
      <top style="thin">
        <color rgb="FF000000"/>
      </top>
      <bottom style="thin">
        <color rgb="FF000000"/>
      </bottom>
      <diagonal/>
    </border>
    <border>
      <left style="thin">
        <color theme="0"/>
      </left>
      <right/>
      <top/>
      <bottom/>
      <diagonal/>
    </border>
    <border>
      <left style="thin">
        <color indexed="64"/>
      </left>
      <right style="thin">
        <color indexed="64"/>
      </right>
      <top/>
      <bottom/>
      <diagonal/>
    </border>
    <border>
      <left style="thin">
        <color theme="0"/>
      </left>
      <right/>
      <top style="thin">
        <color indexed="64"/>
      </top>
      <bottom/>
      <diagonal/>
    </border>
    <border>
      <left/>
      <right/>
      <top/>
      <bottom style="thin">
        <color rgb="FF000000"/>
      </bottom>
      <diagonal/>
    </border>
    <border>
      <left style="thin">
        <color indexed="64"/>
      </left>
      <right/>
      <top style="thin">
        <color rgb="FF000000"/>
      </top>
      <bottom/>
      <diagonal/>
    </border>
    <border>
      <left style="thin">
        <color indexed="64"/>
      </left>
      <right style="thin">
        <color rgb="FF000000"/>
      </right>
      <top style="thin">
        <color indexed="64"/>
      </top>
      <bottom style="thin">
        <color rgb="FF000000"/>
      </bottom>
      <diagonal/>
    </border>
  </borders>
  <cellStyleXfs count="383">
    <xf numFmtId="0" fontId="0" fillId="0" borderId="0"/>
    <xf numFmtId="0" fontId="15" fillId="0" borderId="0"/>
    <xf numFmtId="0" fontId="12" fillId="0" borderId="0"/>
    <xf numFmtId="0" fontId="14" fillId="0" borderId="0"/>
    <xf numFmtId="0" fontId="16" fillId="0" borderId="0"/>
    <xf numFmtId="0" fontId="14" fillId="0" borderId="0"/>
    <xf numFmtId="0" fontId="17" fillId="0" borderId="0"/>
    <xf numFmtId="0" fontId="18" fillId="0" borderId="0"/>
    <xf numFmtId="0" fontId="19" fillId="0" borderId="0"/>
    <xf numFmtId="0" fontId="11" fillId="0" borderId="0"/>
    <xf numFmtId="0" fontId="16" fillId="0" borderId="0"/>
    <xf numFmtId="0" fontId="16" fillId="0" borderId="0">
      <alignment vertical="center"/>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7" borderId="15" applyNumberFormat="0" applyAlignment="0" applyProtection="0"/>
    <xf numFmtId="0" fontId="26" fillId="4" borderId="0" applyNumberFormat="0" applyBorder="0" applyAlignment="0" applyProtection="0"/>
    <xf numFmtId="0" fontId="27" fillId="20" borderId="15" applyNumberFormat="0" applyAlignment="0" applyProtection="0"/>
    <xf numFmtId="0" fontId="28" fillId="20" borderId="15" applyNumberFormat="0" applyAlignment="0" applyProtection="0"/>
    <xf numFmtId="0" fontId="29" fillId="21" borderId="16" applyNumberFormat="0" applyAlignment="0" applyProtection="0"/>
    <xf numFmtId="0" fontId="30" fillId="0" borderId="17" applyNumberFormat="0" applyFill="0" applyAlignment="0" applyProtection="0"/>
    <xf numFmtId="0" fontId="31" fillId="21" borderId="16" applyNumberFormat="0" applyAlignment="0" applyProtection="0"/>
    <xf numFmtId="3" fontId="32" fillId="22" borderId="4" applyFont="0" applyFill="0" applyProtection="0">
      <alignment horizontal="right" vertical="center"/>
    </xf>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29" fillId="21" borderId="16" applyNumberFormat="0" applyAlignment="0" applyProtection="0"/>
    <xf numFmtId="0" fontId="36"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5" fillId="7" borderId="1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16" fillId="23" borderId="4" applyNumberFormat="0" applyFont="0" applyBorder="0" applyProtection="0">
      <alignment horizontal="center" vertical="center"/>
    </xf>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43" fillId="22" borderId="12" applyFont="0" applyBorder="0">
      <alignment horizontal="center" wrapText="1"/>
    </xf>
    <xf numFmtId="3" fontId="16" fillId="24" borderId="4" applyFont="0" applyProtection="0">
      <alignment horizontal="right" vertical="center"/>
    </xf>
    <xf numFmtId="10" fontId="16" fillId="24" borderId="4" applyFont="0" applyProtection="0">
      <alignment horizontal="right" vertical="center"/>
    </xf>
    <xf numFmtId="9" fontId="16" fillId="24" borderId="4" applyFont="0" applyProtection="0">
      <alignment horizontal="right" vertical="center"/>
    </xf>
    <xf numFmtId="0" fontId="16" fillId="24" borderId="12" applyNumberFormat="0" applyFont="0" applyBorder="0" applyProtection="0">
      <alignment horizontal="left" vertical="center"/>
    </xf>
    <xf numFmtId="0" fontId="44" fillId="0" borderId="0" applyNumberFormat="0" applyFill="0" applyBorder="0" applyAlignment="0" applyProtection="0">
      <alignment vertical="top"/>
      <protection locked="0"/>
    </xf>
    <xf numFmtId="0" fontId="30" fillId="0" borderId="17" applyNumberFormat="0" applyFill="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3" borderId="0" applyNumberFormat="0" applyBorder="0" applyAlignment="0" applyProtection="0"/>
    <xf numFmtId="0" fontId="46" fillId="7" borderId="15" applyNumberFormat="0" applyAlignment="0" applyProtection="0"/>
    <xf numFmtId="164" fontId="16" fillId="25" borderId="4" applyFont="0">
      <alignment vertical="center"/>
      <protection locked="0"/>
    </xf>
    <xf numFmtId="3" fontId="16" fillId="25" borderId="4" applyFont="0">
      <alignment horizontal="right" vertical="center"/>
      <protection locked="0"/>
    </xf>
    <xf numFmtId="165" fontId="16" fillId="25" borderId="4" applyFont="0">
      <alignment horizontal="right" vertical="center"/>
      <protection locked="0"/>
    </xf>
    <xf numFmtId="166" fontId="16" fillId="26" borderId="4" applyFont="0">
      <alignment vertical="center"/>
      <protection locked="0"/>
    </xf>
    <xf numFmtId="10" fontId="16" fillId="25" borderId="4" applyFont="0">
      <alignment horizontal="right" vertical="center"/>
      <protection locked="0"/>
    </xf>
    <xf numFmtId="9" fontId="16" fillId="25" borderId="6" applyFont="0">
      <alignment horizontal="right" vertical="center"/>
      <protection locked="0"/>
    </xf>
    <xf numFmtId="167" fontId="16" fillId="25" borderId="4" applyFont="0">
      <alignment horizontal="right" vertical="center"/>
      <protection locked="0"/>
    </xf>
    <xf numFmtId="168" fontId="16" fillId="25" borderId="6" applyFont="0">
      <alignment horizontal="right" vertical="center"/>
      <protection locked="0"/>
    </xf>
    <xf numFmtId="0" fontId="16" fillId="25" borderId="4" applyFont="0">
      <alignment horizontal="center" vertical="center" wrapText="1"/>
      <protection locked="0"/>
    </xf>
    <xf numFmtId="49" fontId="16" fillId="25" borderId="4" applyFont="0">
      <alignment vertical="center"/>
      <protection locked="0"/>
    </xf>
    <xf numFmtId="0" fontId="16" fillId="27" borderId="21" applyNumberFormat="0" applyFont="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6" fillId="4" borderId="0" applyNumberFormat="0" applyBorder="0" applyAlignment="0" applyProtection="0"/>
    <xf numFmtId="0" fontId="47" fillId="20" borderId="22" applyNumberFormat="0" applyAlignment="0" applyProtection="0"/>
    <xf numFmtId="0" fontId="44"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17" applyNumberFormat="0" applyFill="0" applyAlignment="0" applyProtection="0"/>
    <xf numFmtId="0" fontId="50" fillId="0" borderId="0" applyNumberFormat="0" applyFill="0" applyBorder="0" applyAlignment="0" applyProtection="0"/>
    <xf numFmtId="169" fontId="16" fillId="0" borderId="0" applyFill="0" applyBorder="0" applyAlignment="0" applyProtection="0"/>
    <xf numFmtId="169" fontId="16"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51" fillId="2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52" fillId="0" borderId="0"/>
    <xf numFmtId="0" fontId="16" fillId="0" borderId="0"/>
    <xf numFmtId="0" fontId="16" fillId="0" borderId="0"/>
    <xf numFmtId="0" fontId="20" fillId="0" borderId="0"/>
    <xf numFmtId="0" fontId="17" fillId="0" borderId="0"/>
    <xf numFmtId="0" fontId="16" fillId="0" borderId="0"/>
    <xf numFmtId="0" fontId="52" fillId="0" borderId="0"/>
    <xf numFmtId="0" fontId="16" fillId="0" borderId="0"/>
    <xf numFmtId="0" fontId="18" fillId="0" borderId="0"/>
    <xf numFmtId="0" fontId="20" fillId="0" borderId="0"/>
    <xf numFmtId="0" fontId="53"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27" borderId="21" applyNumberFormat="0" applyFont="0" applyAlignment="0" applyProtection="0"/>
    <xf numFmtId="0" fontId="16" fillId="27" borderId="21" applyNumberFormat="0" applyFont="0" applyAlignment="0" applyProtection="0"/>
    <xf numFmtId="0" fontId="52" fillId="0" borderId="0"/>
    <xf numFmtId="0" fontId="54" fillId="0" borderId="0"/>
    <xf numFmtId="0" fontId="16" fillId="0" borderId="0"/>
    <xf numFmtId="0" fontId="17" fillId="0" borderId="0"/>
    <xf numFmtId="0" fontId="54" fillId="0" borderId="0"/>
    <xf numFmtId="0" fontId="54" fillId="0" borderId="0"/>
    <xf numFmtId="0" fontId="55" fillId="0" borderId="0"/>
    <xf numFmtId="0" fontId="54" fillId="0" borderId="0"/>
    <xf numFmtId="3" fontId="16" fillId="29" borderId="4" applyFont="0">
      <alignment horizontal="right" vertical="center"/>
      <protection locked="0"/>
    </xf>
    <xf numFmtId="165" fontId="16" fillId="29" borderId="4" applyFont="0">
      <alignment horizontal="right" vertical="center"/>
      <protection locked="0"/>
    </xf>
    <xf numFmtId="10" fontId="16" fillId="29" borderId="4" applyFont="0">
      <alignment horizontal="right" vertical="center"/>
      <protection locked="0"/>
    </xf>
    <xf numFmtId="9" fontId="16" fillId="29" borderId="4" applyFont="0">
      <alignment horizontal="right" vertical="center"/>
      <protection locked="0"/>
    </xf>
    <xf numFmtId="167" fontId="16" fillId="29" borderId="4" applyFont="0">
      <alignment horizontal="right" vertical="center"/>
      <protection locked="0"/>
    </xf>
    <xf numFmtId="168" fontId="16" fillId="29" borderId="6" applyFont="0">
      <alignment horizontal="right" vertical="center"/>
      <protection locked="0"/>
    </xf>
    <xf numFmtId="0" fontId="16" fillId="29" borderId="4" applyFont="0">
      <alignment horizontal="center" vertical="center" wrapText="1"/>
      <protection locked="0"/>
    </xf>
    <xf numFmtId="0" fontId="16" fillId="29" borderId="4" applyNumberFormat="0" applyFont="0">
      <alignment horizontal="center" vertical="center" wrapText="1"/>
      <protection locked="0"/>
    </xf>
    <xf numFmtId="0" fontId="57" fillId="0" borderId="23" applyNumberFormat="0" applyFill="0" applyAlignment="0" applyProtection="0"/>
    <xf numFmtId="0" fontId="58" fillId="20" borderId="2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3" fontId="16" fillId="30" borderId="4" applyFont="0">
      <alignment horizontal="right" vertical="center"/>
      <protection locked="0"/>
    </xf>
    <xf numFmtId="0" fontId="45" fillId="3" borderId="0" applyNumberFormat="0" applyBorder="0" applyAlignment="0" applyProtection="0"/>
    <xf numFmtId="0" fontId="47" fillId="20" borderId="22" applyNumberFormat="0" applyAlignment="0" applyProtection="0"/>
    <xf numFmtId="0" fontId="59" fillId="28" borderId="0" applyNumberFormat="0" applyBorder="0" applyAlignment="0" applyProtection="0"/>
    <xf numFmtId="170" fontId="16" fillId="22" borderId="4" applyFont="0">
      <alignment horizontal="center" vertical="center"/>
    </xf>
    <xf numFmtId="3" fontId="16" fillId="22" borderId="4" applyFont="0">
      <alignment horizontal="right" vertical="center"/>
    </xf>
    <xf numFmtId="171" fontId="16" fillId="22" borderId="4" applyFont="0">
      <alignment horizontal="right" vertical="center"/>
    </xf>
    <xf numFmtId="165" fontId="16" fillId="22" borderId="4" applyFont="0">
      <alignment horizontal="right" vertical="center"/>
    </xf>
    <xf numFmtId="10" fontId="16" fillId="22" borderId="4" applyFont="0">
      <alignment horizontal="right" vertical="center"/>
    </xf>
    <xf numFmtId="9" fontId="16" fillId="22" borderId="4" applyFont="0">
      <alignment horizontal="right" vertical="center"/>
    </xf>
    <xf numFmtId="172" fontId="16" fillId="22" borderId="4" applyFont="0">
      <alignment horizontal="center" wrapText="1"/>
    </xf>
    <xf numFmtId="0" fontId="16" fillId="0" borderId="0"/>
    <xf numFmtId="0" fontId="16" fillId="0" borderId="0"/>
    <xf numFmtId="0" fontId="20" fillId="0" borderId="0"/>
    <xf numFmtId="0" fontId="16" fillId="0" borderId="0"/>
    <xf numFmtId="0" fontId="16" fillId="0" borderId="0"/>
    <xf numFmtId="164" fontId="16" fillId="31" borderId="4" applyFont="0">
      <alignment vertical="center"/>
    </xf>
    <xf numFmtId="1" fontId="16" fillId="31" borderId="4" applyFont="0">
      <alignment horizontal="right" vertical="center"/>
    </xf>
    <xf numFmtId="166" fontId="16" fillId="31" borderId="4" applyFont="0">
      <alignment vertical="center"/>
    </xf>
    <xf numFmtId="9" fontId="16" fillId="31" borderId="4" applyFont="0">
      <alignment horizontal="right" vertical="center"/>
    </xf>
    <xf numFmtId="167" fontId="16" fillId="31" borderId="4" applyFont="0">
      <alignment horizontal="right" vertical="center"/>
    </xf>
    <xf numFmtId="10" fontId="16" fillId="31" borderId="4" applyFont="0">
      <alignment horizontal="right" vertical="center"/>
    </xf>
    <xf numFmtId="0" fontId="16" fillId="31" borderId="4" applyFont="0">
      <alignment horizontal="center" vertical="center" wrapText="1"/>
    </xf>
    <xf numFmtId="49" fontId="16" fillId="31" borderId="4" applyFont="0">
      <alignment vertical="center"/>
    </xf>
    <xf numFmtId="166" fontId="16" fillId="32" borderId="4" applyFont="0">
      <alignment vertical="center"/>
    </xf>
    <xf numFmtId="9" fontId="16" fillId="32" borderId="4" applyFont="0">
      <alignment horizontal="right" vertical="center"/>
    </xf>
    <xf numFmtId="164" fontId="16" fillId="33" borderId="4">
      <alignment vertical="center"/>
    </xf>
    <xf numFmtId="166" fontId="16" fillId="34" borderId="4" applyFont="0">
      <alignment horizontal="right" vertical="center"/>
    </xf>
    <xf numFmtId="1" fontId="16" fillId="34" borderId="4" applyFont="0">
      <alignment horizontal="right" vertical="center"/>
    </xf>
    <xf numFmtId="166" fontId="16" fillId="34" borderId="4" applyFont="0">
      <alignment vertical="center"/>
    </xf>
    <xf numFmtId="165" fontId="16" fillId="34" borderId="4" applyFont="0">
      <alignment vertical="center"/>
    </xf>
    <xf numFmtId="10" fontId="16" fillId="34" borderId="4" applyFont="0">
      <alignment horizontal="right" vertical="center"/>
    </xf>
    <xf numFmtId="9" fontId="16" fillId="34" borderId="4" applyFont="0">
      <alignment horizontal="right" vertical="center"/>
    </xf>
    <xf numFmtId="167" fontId="16" fillId="34" borderId="4" applyFont="0">
      <alignment horizontal="right" vertical="center"/>
    </xf>
    <xf numFmtId="10" fontId="16" fillId="34" borderId="3" applyFont="0">
      <alignment horizontal="right" vertical="center"/>
    </xf>
    <xf numFmtId="0" fontId="16" fillId="34" borderId="4" applyFont="0">
      <alignment horizontal="center" vertical="center" wrapText="1"/>
    </xf>
    <xf numFmtId="49" fontId="16" fillId="34" borderId="4" applyFont="0">
      <alignment vertical="center"/>
    </xf>
    <xf numFmtId="0" fontId="28" fillId="20" borderId="15" applyNumberFormat="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3" fillId="0" borderId="0" applyNumberFormat="0" applyFill="0" applyBorder="0" applyAlignment="0" applyProtection="0"/>
    <xf numFmtId="0" fontId="60" fillId="0" borderId="23" applyNumberFormat="0" applyFill="0" applyAlignment="0" applyProtection="0"/>
    <xf numFmtId="0" fontId="32" fillId="0" borderId="0" applyNumberFormat="0" applyFill="0" applyBorder="0" applyAlignment="0" applyProtection="0"/>
    <xf numFmtId="173" fontId="56" fillId="0" borderId="0" applyFont="0" applyFill="0" applyBorder="0" applyAlignment="0" applyProtection="0"/>
    <xf numFmtId="0" fontId="13" fillId="0" borderId="0"/>
    <xf numFmtId="0" fontId="13" fillId="0" borderId="0"/>
    <xf numFmtId="0" fontId="14" fillId="0" borderId="0"/>
    <xf numFmtId="0" fontId="12" fillId="0" borderId="0"/>
    <xf numFmtId="0" fontId="10" fillId="0" borderId="0"/>
    <xf numFmtId="0" fontId="17" fillId="0" borderId="0"/>
    <xf numFmtId="0" fontId="62" fillId="0" borderId="0"/>
    <xf numFmtId="0" fontId="9" fillId="0" borderId="0"/>
    <xf numFmtId="0" fontId="63" fillId="0" borderId="0"/>
    <xf numFmtId="0" fontId="13" fillId="0" borderId="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15" applyNumberFormat="0" applyAlignment="0" applyProtection="0"/>
    <xf numFmtId="0" fontId="68" fillId="21" borderId="16"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8" applyNumberFormat="0" applyFill="0" applyAlignment="0" applyProtection="0"/>
    <xf numFmtId="0" fontId="72" fillId="0" borderId="19" applyNumberFormat="0" applyFill="0" applyAlignment="0" applyProtection="0"/>
    <xf numFmtId="0" fontId="73" fillId="0" borderId="20" applyNumberFormat="0" applyFill="0" applyAlignment="0" applyProtection="0"/>
    <xf numFmtId="0" fontId="73" fillId="0" borderId="0" applyNumberFormat="0" applyFill="0" applyBorder="0" applyAlignment="0" applyProtection="0"/>
    <xf numFmtId="0" fontId="74" fillId="7" borderId="15" applyNumberFormat="0" applyAlignment="0" applyProtection="0"/>
    <xf numFmtId="0" fontId="75" fillId="0" borderId="17" applyNumberFormat="0" applyFill="0" applyAlignment="0" applyProtection="0"/>
    <xf numFmtId="0" fontId="76" fillId="28" borderId="0" applyNumberFormat="0" applyBorder="0" applyAlignment="0" applyProtection="0"/>
    <xf numFmtId="0" fontId="18" fillId="0" borderId="0"/>
    <xf numFmtId="0" fontId="17" fillId="0" borderId="0"/>
    <xf numFmtId="0" fontId="52" fillId="0" borderId="0"/>
    <xf numFmtId="0" fontId="77" fillId="27" borderId="21" applyNumberFormat="0" applyFont="0" applyAlignment="0" applyProtection="0"/>
    <xf numFmtId="0" fontId="17" fillId="0" borderId="0"/>
    <xf numFmtId="0" fontId="17" fillId="0" borderId="0"/>
    <xf numFmtId="0" fontId="78" fillId="20" borderId="22" applyNumberFormat="0" applyAlignment="0" applyProtection="0"/>
    <xf numFmtId="0" fontId="79" fillId="0" borderId="0" applyNumberFormat="0" applyFill="0" applyBorder="0" applyAlignment="0" applyProtection="0"/>
    <xf numFmtId="0" fontId="80" fillId="0" borderId="23" applyNumberFormat="0" applyFill="0" applyAlignment="0" applyProtection="0"/>
    <xf numFmtId="0" fontId="81" fillId="0" borderId="0" applyNumberFormat="0" applyFill="0" applyBorder="0" applyAlignment="0" applyProtection="0"/>
    <xf numFmtId="0" fontId="82"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8" borderId="0" applyNumberFormat="0" applyBorder="0" applyAlignment="0" applyProtection="0"/>
    <xf numFmtId="0" fontId="83" fillId="11" borderId="0" applyNumberFormat="0" applyBorder="0" applyAlignment="0" applyProtection="0"/>
    <xf numFmtId="0" fontId="84" fillId="12"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9" borderId="0" applyNumberFormat="0" applyBorder="0" applyAlignment="0" applyProtection="0"/>
    <xf numFmtId="0" fontId="85" fillId="3" borderId="0" applyNumberFormat="0" applyBorder="0" applyAlignment="0" applyProtection="0"/>
    <xf numFmtId="0" fontId="86" fillId="20" borderId="15" applyNumberFormat="0" applyAlignment="0" applyProtection="0"/>
    <xf numFmtId="0" fontId="87" fillId="21" borderId="16" applyNumberFormat="0" applyAlignment="0" applyProtection="0"/>
    <xf numFmtId="174" fontId="12" fillId="0" borderId="0" applyFont="0" applyFill="0" applyBorder="0" applyAlignment="0" applyProtection="0"/>
    <xf numFmtId="0" fontId="88" fillId="0" borderId="0" applyNumberFormat="0" applyFill="0" applyBorder="0" applyAlignment="0" applyProtection="0"/>
    <xf numFmtId="0" fontId="89" fillId="4" borderId="0" applyNumberFormat="0" applyBorder="0" applyAlignment="0" applyProtection="0"/>
    <xf numFmtId="0" fontId="90" fillId="0" borderId="18" applyNumberFormat="0" applyFill="0" applyAlignment="0" applyProtection="0"/>
    <xf numFmtId="0" fontId="91" fillId="0" borderId="19" applyNumberFormat="0" applyFill="0" applyAlignment="0" applyProtection="0"/>
    <xf numFmtId="0" fontId="92" fillId="0" borderId="20" applyNumberFormat="0" applyFill="0" applyAlignment="0" applyProtection="0"/>
    <xf numFmtId="0" fontId="92" fillId="0" borderId="0" applyNumberFormat="0" applyFill="0" applyBorder="0" applyAlignment="0" applyProtection="0"/>
    <xf numFmtId="0" fontId="93" fillId="7" borderId="15" applyNumberFormat="0" applyAlignment="0" applyProtection="0"/>
    <xf numFmtId="0" fontId="94" fillId="0" borderId="17" applyNumberFormat="0" applyFill="0" applyAlignment="0" applyProtection="0"/>
    <xf numFmtId="0" fontId="95" fillId="28" borderId="0" applyNumberFormat="0" applyBorder="0" applyAlignment="0" applyProtection="0"/>
    <xf numFmtId="0" fontId="12" fillId="0" borderId="0"/>
    <xf numFmtId="0" fontId="8" fillId="0" borderId="0"/>
    <xf numFmtId="0" fontId="12" fillId="27" borderId="21" applyNumberFormat="0" applyFont="0" applyAlignment="0" applyProtection="0"/>
    <xf numFmtId="0" fontId="96" fillId="20" borderId="22" applyNumberFormat="0" applyAlignment="0" applyProtection="0"/>
    <xf numFmtId="0" fontId="97" fillId="0" borderId="0" applyNumberFormat="0" applyFill="0" applyBorder="0" applyAlignment="0" applyProtection="0"/>
    <xf numFmtId="0" fontId="61" fillId="0" borderId="23" applyNumberFormat="0" applyFill="0" applyAlignment="0" applyProtection="0"/>
    <xf numFmtId="0" fontId="98" fillId="0" borderId="0" applyNumberFormat="0" applyFill="0" applyBorder="0" applyAlignment="0" applyProtection="0"/>
    <xf numFmtId="0" fontId="12" fillId="0" borderId="0"/>
    <xf numFmtId="0" fontId="12" fillId="0" borderId="0"/>
    <xf numFmtId="0" fontId="7" fillId="0" borderId="0"/>
    <xf numFmtId="0" fontId="6" fillId="0" borderId="0"/>
    <xf numFmtId="0" fontId="52" fillId="0" borderId="0"/>
    <xf numFmtId="0" fontId="52" fillId="0" borderId="0"/>
    <xf numFmtId="0" fontId="112" fillId="0" borderId="0"/>
    <xf numFmtId="0" fontId="112" fillId="0" borderId="0"/>
    <xf numFmtId="0" fontId="17" fillId="0" borderId="0"/>
    <xf numFmtId="0" fontId="17" fillId="0" borderId="0"/>
    <xf numFmtId="0" fontId="113" fillId="0" borderId="0" applyFill="0" applyProtection="0"/>
    <xf numFmtId="0" fontId="132" fillId="0" borderId="0"/>
    <xf numFmtId="0" fontId="5" fillId="0" borderId="0"/>
    <xf numFmtId="0" fontId="135" fillId="0" borderId="0" applyNumberFormat="0" applyFill="0" applyBorder="0" applyAlignment="0" applyProtection="0"/>
    <xf numFmtId="0" fontId="16" fillId="0" borderId="0"/>
    <xf numFmtId="0" fontId="143" fillId="0" borderId="0"/>
    <xf numFmtId="0" fontId="4" fillId="0" borderId="0"/>
    <xf numFmtId="0" fontId="1" fillId="0" borderId="0"/>
  </cellStyleXfs>
  <cellXfs count="1083">
    <xf numFmtId="0" fontId="0" fillId="0" borderId="0" xfId="0"/>
    <xf numFmtId="0" fontId="103" fillId="0" borderId="30" xfId="0" applyFont="1" applyBorder="1"/>
    <xf numFmtId="0" fontId="101" fillId="0" borderId="30" xfId="0" applyFont="1" applyBorder="1"/>
    <xf numFmtId="0" fontId="0" fillId="0" borderId="0" xfId="0" applyAlignment="1"/>
    <xf numFmtId="0" fontId="101" fillId="36" borderId="30" xfId="0" applyFont="1" applyFill="1" applyBorder="1" applyAlignment="1">
      <alignment horizontal="center"/>
    </xf>
    <xf numFmtId="0" fontId="105" fillId="0" borderId="0" xfId="0" applyFont="1" applyFill="1" applyBorder="1" applyAlignment="1">
      <alignment horizontal="center"/>
    </xf>
    <xf numFmtId="0" fontId="101" fillId="39" borderId="30" xfId="0" applyFont="1" applyFill="1" applyBorder="1"/>
    <xf numFmtId="0" fontId="107" fillId="0" borderId="0" xfId="0" applyFont="1" applyAlignment="1"/>
    <xf numFmtId="0" fontId="100" fillId="35" borderId="36" xfId="0" applyFont="1" applyFill="1" applyBorder="1" applyAlignment="1">
      <alignment horizontal="center" vertical="center"/>
    </xf>
    <xf numFmtId="0" fontId="100" fillId="35" borderId="37" xfId="0" applyFont="1" applyFill="1" applyBorder="1" applyAlignment="1">
      <alignment horizontal="center" vertical="center"/>
    </xf>
    <xf numFmtId="0" fontId="109" fillId="35" borderId="27" xfId="0" applyFont="1" applyFill="1" applyBorder="1" applyAlignment="1">
      <alignment horizontal="center" vertical="center" wrapText="1"/>
    </xf>
    <xf numFmtId="0" fontId="105" fillId="0" borderId="0" xfId="0" applyFont="1"/>
    <xf numFmtId="0" fontId="111" fillId="0" borderId="0" xfId="0" applyFont="1" applyAlignment="1"/>
    <xf numFmtId="0" fontId="111" fillId="0" borderId="0" xfId="0" applyFont="1"/>
    <xf numFmtId="0" fontId="101" fillId="35" borderId="27" xfId="0" applyFont="1" applyFill="1" applyBorder="1" applyAlignment="1">
      <alignment horizontal="center" vertical="center" wrapText="1"/>
    </xf>
    <xf numFmtId="0" fontId="104" fillId="0" borderId="0" xfId="371" applyFont="1" applyBorder="1" applyAlignment="1">
      <alignment vertical="top"/>
    </xf>
    <xf numFmtId="0" fontId="107" fillId="0" borderId="0" xfId="371" applyFont="1" applyBorder="1" applyAlignment="1">
      <alignment vertical="top"/>
    </xf>
    <xf numFmtId="0" fontId="107" fillId="0" borderId="0" xfId="371" applyFont="1"/>
    <xf numFmtId="0" fontId="107" fillId="0" borderId="0" xfId="371" applyFont="1" applyBorder="1" applyAlignment="1">
      <alignment horizontal="left"/>
    </xf>
    <xf numFmtId="0" fontId="104" fillId="37" borderId="4" xfId="371" applyFont="1" applyFill="1" applyBorder="1" applyAlignment="1">
      <alignment horizontal="left"/>
    </xf>
    <xf numFmtId="0" fontId="107" fillId="0" borderId="0" xfId="371" applyFont="1" applyBorder="1"/>
    <xf numFmtId="0" fontId="104" fillId="0" borderId="0" xfId="371" applyFont="1" applyBorder="1" applyAlignment="1">
      <alignment horizontal="left" vertical="center"/>
    </xf>
    <xf numFmtId="0" fontId="107" fillId="0" borderId="0" xfId="371" applyFont="1" applyBorder="1" applyAlignment="1">
      <alignment horizontal="left" vertical="top" indent="2"/>
    </xf>
    <xf numFmtId="0" fontId="107" fillId="0" borderId="0" xfId="371" applyFont="1" applyBorder="1" applyAlignment="1">
      <alignment horizontal="left" vertical="top" indent="3"/>
    </xf>
    <xf numFmtId="0" fontId="117" fillId="0" borderId="0" xfId="371" applyFont="1" applyBorder="1" applyAlignment="1">
      <alignment horizontal="center"/>
    </xf>
    <xf numFmtId="0" fontId="107" fillId="0" borderId="0" xfId="371" applyFont="1" applyProtection="1">
      <protection locked="0"/>
    </xf>
    <xf numFmtId="0" fontId="104" fillId="0" borderId="0" xfId="371" applyFont="1" applyBorder="1" applyAlignment="1">
      <alignment horizontal="left"/>
    </xf>
    <xf numFmtId="0" fontId="104" fillId="0" borderId="0" xfId="371" applyFont="1" applyBorder="1" applyAlignment="1">
      <alignment horizontal="center"/>
    </xf>
    <xf numFmtId="0" fontId="114" fillId="0" borderId="0" xfId="371" applyFont="1" applyProtection="1">
      <protection locked="0"/>
    </xf>
    <xf numFmtId="0" fontId="104" fillId="37" borderId="4" xfId="371" applyFont="1" applyFill="1" applyBorder="1" applyAlignment="1">
      <alignment wrapText="1"/>
    </xf>
    <xf numFmtId="0" fontId="104" fillId="37" borderId="4" xfId="371" applyFont="1" applyFill="1" applyBorder="1" applyAlignment="1">
      <alignment horizontal="center"/>
    </xf>
    <xf numFmtId="0" fontId="107" fillId="0" borderId="4" xfId="371" applyFont="1" applyFill="1" applyBorder="1" applyAlignment="1">
      <alignment horizontal="left"/>
    </xf>
    <xf numFmtId="0" fontId="104" fillId="0" borderId="0" xfId="371" applyFont="1" applyFill="1" applyBorder="1" applyAlignment="1">
      <alignment horizontal="center"/>
    </xf>
    <xf numFmtId="0" fontId="104" fillId="0" borderId="0" xfId="371" applyFont="1" applyFill="1" applyBorder="1" applyAlignment="1">
      <alignment horizontal="left"/>
    </xf>
    <xf numFmtId="3" fontId="104" fillId="0" borderId="0" xfId="371" applyNumberFormat="1" applyFont="1" applyFill="1" applyBorder="1"/>
    <xf numFmtId="0" fontId="107" fillId="0" borderId="0" xfId="371" applyFont="1" applyFill="1"/>
    <xf numFmtId="0" fontId="107" fillId="0" borderId="0" xfId="371" applyFont="1" applyFill="1" applyProtection="1">
      <protection locked="0"/>
    </xf>
    <xf numFmtId="0" fontId="104" fillId="0" borderId="0" xfId="371" applyFont="1" applyBorder="1" applyAlignment="1"/>
    <xf numFmtId="0" fontId="104" fillId="0" borderId="4" xfId="371" applyFont="1" applyFill="1" applyBorder="1" applyAlignment="1">
      <alignment horizontal="left"/>
    </xf>
    <xf numFmtId="0" fontId="114" fillId="0" borderId="0" xfId="371" applyFont="1" applyFill="1" applyProtection="1">
      <protection locked="0"/>
    </xf>
    <xf numFmtId="0" fontId="104" fillId="37" borderId="4" xfId="371" applyFont="1" applyFill="1" applyBorder="1" applyAlignment="1">
      <alignment horizontal="center" wrapText="1"/>
    </xf>
    <xf numFmtId="0" fontId="107" fillId="0" borderId="0" xfId="371" applyFont="1" applyFill="1" applyAlignment="1">
      <alignment horizontal="left"/>
    </xf>
    <xf numFmtId="0" fontId="104" fillId="0" borderId="0" xfId="371" applyFont="1" applyFill="1" applyProtection="1">
      <protection locked="0"/>
    </xf>
    <xf numFmtId="0" fontId="104" fillId="0" borderId="0" xfId="371" applyFont="1"/>
    <xf numFmtId="0" fontId="104" fillId="0" borderId="14" xfId="371" applyFont="1" applyBorder="1" applyAlignment="1"/>
    <xf numFmtId="0" fontId="104" fillId="37" borderId="8" xfId="371" applyFont="1" applyFill="1" applyBorder="1" applyAlignment="1">
      <alignment horizontal="left"/>
    </xf>
    <xf numFmtId="0" fontId="107" fillId="0" borderId="0" xfId="371" applyFont="1" applyAlignment="1" applyProtection="1">
      <alignment horizontal="left"/>
      <protection locked="0"/>
    </xf>
    <xf numFmtId="0" fontId="104" fillId="0" borderId="0" xfId="371" applyFont="1" applyProtection="1">
      <protection locked="0"/>
    </xf>
    <xf numFmtId="0" fontId="114" fillId="0" borderId="0" xfId="371" applyFont="1" applyAlignment="1" applyProtection="1">
      <alignment horizontal="left"/>
      <protection locked="0"/>
    </xf>
    <xf numFmtId="0" fontId="104" fillId="37" borderId="4" xfId="371" applyFont="1" applyFill="1" applyBorder="1" applyAlignment="1">
      <alignment horizontal="left" wrapText="1"/>
    </xf>
    <xf numFmtId="0" fontId="107" fillId="0" borderId="4" xfId="371" applyFont="1" applyBorder="1"/>
    <xf numFmtId="0" fontId="104" fillId="0" borderId="4" xfId="371" applyFont="1" applyBorder="1"/>
    <xf numFmtId="0" fontId="107" fillId="0" borderId="4" xfId="371" applyFont="1" applyBorder="1" applyAlignment="1">
      <alignment horizontal="left" wrapText="1"/>
    </xf>
    <xf numFmtId="0" fontId="115" fillId="0" borderId="0" xfId="371" applyFont="1" applyAlignment="1" applyProtection="1">
      <alignment horizontal="left"/>
      <protection locked="0"/>
    </xf>
    <xf numFmtId="0" fontId="107" fillId="0" borderId="0" xfId="371" applyFont="1" applyAlignment="1">
      <alignment horizontal="left"/>
    </xf>
    <xf numFmtId="0" fontId="107" fillId="0" borderId="1" xfId="371" applyFont="1" applyBorder="1" applyProtection="1">
      <protection locked="0"/>
    </xf>
    <xf numFmtId="0" fontId="107" fillId="0" borderId="1" xfId="372" applyFont="1" applyBorder="1" applyProtection="1">
      <protection locked="0"/>
    </xf>
    <xf numFmtId="0" fontId="117" fillId="0" borderId="0" xfId="371" applyFont="1" applyBorder="1" applyAlignment="1">
      <alignment horizontal="left"/>
    </xf>
    <xf numFmtId="0" fontId="104" fillId="0" borderId="0" xfId="373" applyFont="1"/>
    <xf numFmtId="0" fontId="107" fillId="0" borderId="0" xfId="372" applyFont="1" applyBorder="1" applyAlignment="1" applyProtection="1">
      <alignment horizontal="center"/>
      <protection locked="0"/>
    </xf>
    <xf numFmtId="0" fontId="107" fillId="0" borderId="0" xfId="372" applyFont="1" applyFill="1" applyProtection="1">
      <protection locked="0"/>
    </xf>
    <xf numFmtId="0" fontId="107" fillId="0" borderId="0" xfId="372" applyFont="1"/>
    <xf numFmtId="0" fontId="107" fillId="0" borderId="0" xfId="372" applyFont="1" applyProtection="1">
      <protection locked="0"/>
    </xf>
    <xf numFmtId="0" fontId="104" fillId="37" borderId="4" xfId="372" applyFont="1" applyFill="1" applyBorder="1" applyAlignment="1"/>
    <xf numFmtId="0" fontId="107" fillId="37" borderId="4" xfId="372" applyFont="1" applyFill="1" applyBorder="1"/>
    <xf numFmtId="0" fontId="107" fillId="0" borderId="4" xfId="372" applyFont="1" applyFill="1" applyBorder="1" applyAlignment="1">
      <alignment horizontal="right"/>
    </xf>
    <xf numFmtId="0" fontId="107" fillId="0" borderId="3" xfId="372" applyFont="1" applyFill="1" applyBorder="1" applyAlignment="1"/>
    <xf numFmtId="0" fontId="107" fillId="0" borderId="0" xfId="372" applyFont="1" applyFill="1"/>
    <xf numFmtId="16" fontId="107" fillId="0" borderId="4" xfId="372" applyNumberFormat="1" applyFont="1" applyFill="1" applyBorder="1" applyAlignment="1">
      <alignment horizontal="right"/>
    </xf>
    <xf numFmtId="0" fontId="107" fillId="0" borderId="14" xfId="372" applyFont="1" applyBorder="1" applyAlignment="1"/>
    <xf numFmtId="0" fontId="107" fillId="0" borderId="4" xfId="372" applyFont="1" applyFill="1" applyBorder="1"/>
    <xf numFmtId="0" fontId="107" fillId="0" borderId="0" xfId="372" applyFont="1" applyFill="1" applyBorder="1"/>
    <xf numFmtId="0" fontId="107" fillId="0" borderId="0" xfId="372" applyFont="1" applyFill="1" applyBorder="1" applyAlignment="1">
      <alignment horizontal="left"/>
    </xf>
    <xf numFmtId="0" fontId="107" fillId="0" borderId="0" xfId="372" applyFont="1" applyFill="1" applyBorder="1" applyAlignment="1"/>
    <xf numFmtId="3" fontId="107" fillId="0" borderId="0" xfId="372" applyNumberFormat="1" applyFont="1" applyFill="1" applyBorder="1" applyProtection="1">
      <protection locked="0"/>
    </xf>
    <xf numFmtId="0" fontId="107" fillId="0" borderId="0" xfId="371" applyFont="1" applyFill="1" applyBorder="1" applyAlignment="1"/>
    <xf numFmtId="0" fontId="104" fillId="0" borderId="12" xfId="371" applyFont="1" applyBorder="1" applyAlignment="1"/>
    <xf numFmtId="0" fontId="104" fillId="0" borderId="0" xfId="374" applyFont="1" applyProtection="1">
      <protection locked="0"/>
    </xf>
    <xf numFmtId="0" fontId="107" fillId="0" borderId="0" xfId="374" applyFont="1" applyProtection="1">
      <protection locked="0"/>
    </xf>
    <xf numFmtId="0" fontId="107" fillId="0" borderId="0" xfId="374" applyFont="1"/>
    <xf numFmtId="0" fontId="104" fillId="0" borderId="0" xfId="374" applyFont="1" applyAlignment="1" applyProtection="1">
      <alignment horizontal="center"/>
      <protection locked="0"/>
    </xf>
    <xf numFmtId="0" fontId="104" fillId="0" borderId="12" xfId="374" applyFont="1" applyBorder="1"/>
    <xf numFmtId="0" fontId="104" fillId="0" borderId="14" xfId="374" applyFont="1" applyBorder="1"/>
    <xf numFmtId="0" fontId="107" fillId="0" borderId="11" xfId="374" applyFont="1" applyBorder="1"/>
    <xf numFmtId="0" fontId="104" fillId="0" borderId="9" xfId="374" applyFont="1" applyBorder="1"/>
    <xf numFmtId="0" fontId="104" fillId="0" borderId="1" xfId="374" applyFont="1" applyBorder="1"/>
    <xf numFmtId="0" fontId="107" fillId="0" borderId="43" xfId="374" applyFont="1" applyBorder="1"/>
    <xf numFmtId="0" fontId="107" fillId="0" borderId="7" xfId="374" applyFont="1" applyFill="1" applyBorder="1"/>
    <xf numFmtId="0" fontId="107" fillId="37" borderId="8" xfId="374" applyFont="1" applyFill="1" applyBorder="1"/>
    <xf numFmtId="0" fontId="107" fillId="0" borderId="3" xfId="374" applyFont="1" applyFill="1" applyBorder="1"/>
    <xf numFmtId="0" fontId="107" fillId="37" borderId="4" xfId="374" applyFont="1" applyFill="1" applyBorder="1"/>
    <xf numFmtId="0" fontId="107" fillId="0" borderId="5" xfId="374" applyFont="1" applyFill="1" applyBorder="1"/>
    <xf numFmtId="0" fontId="104" fillId="37" borderId="6" xfId="374" applyFont="1" applyFill="1" applyBorder="1"/>
    <xf numFmtId="0" fontId="104" fillId="0" borderId="12" xfId="374" applyFont="1" applyFill="1" applyBorder="1"/>
    <xf numFmtId="0" fontId="104" fillId="0" borderId="3" xfId="374" applyFont="1" applyFill="1" applyBorder="1"/>
    <xf numFmtId="0" fontId="104" fillId="0" borderId="13" xfId="374" applyFont="1" applyFill="1" applyBorder="1"/>
    <xf numFmtId="0" fontId="104" fillId="0" borderId="5" xfId="374" applyFont="1" applyFill="1" applyBorder="1"/>
    <xf numFmtId="0" fontId="104" fillId="0" borderId="2" xfId="374" applyFont="1" applyFill="1" applyBorder="1"/>
    <xf numFmtId="0" fontId="107" fillId="0" borderId="9" xfId="374" applyFont="1" applyBorder="1"/>
    <xf numFmtId="0" fontId="107" fillId="37" borderId="12" xfId="374" applyFont="1" applyFill="1" applyBorder="1" applyAlignment="1">
      <alignment horizontal="left"/>
    </xf>
    <xf numFmtId="0" fontId="107" fillId="37" borderId="3" xfId="374" applyFont="1" applyFill="1" applyBorder="1"/>
    <xf numFmtId="0" fontId="107" fillId="0" borderId="4" xfId="374" applyFont="1" applyBorder="1"/>
    <xf numFmtId="0" fontId="104" fillId="0" borderId="6" xfId="374" applyFont="1" applyBorder="1"/>
    <xf numFmtId="0" fontId="104" fillId="37" borderId="13" xfId="374" applyFont="1" applyFill="1" applyBorder="1" applyAlignment="1">
      <alignment horizontal="left"/>
    </xf>
    <xf numFmtId="0" fontId="104" fillId="37" borderId="5" xfId="374" applyFont="1" applyFill="1" applyBorder="1"/>
    <xf numFmtId="0" fontId="104" fillId="0" borderId="2" xfId="374" applyFont="1" applyBorder="1"/>
    <xf numFmtId="0" fontId="104" fillId="0" borderId="14" xfId="374" applyFont="1" applyFill="1" applyBorder="1"/>
    <xf numFmtId="0" fontId="107" fillId="0" borderId="11" xfId="374" applyFont="1" applyFill="1" applyBorder="1"/>
    <xf numFmtId="0" fontId="107" fillId="0" borderId="43" xfId="374" applyFont="1" applyFill="1" applyBorder="1"/>
    <xf numFmtId="0" fontId="107" fillId="0" borderId="0" xfId="374" applyFont="1" applyFill="1"/>
    <xf numFmtId="0" fontId="104" fillId="0" borderId="1" xfId="374" applyFont="1" applyFill="1" applyBorder="1"/>
    <xf numFmtId="0" fontId="104" fillId="0" borderId="13" xfId="374" applyFont="1" applyBorder="1"/>
    <xf numFmtId="0" fontId="107" fillId="0" borderId="0" xfId="371" applyFont="1" applyBorder="1" applyAlignment="1">
      <alignment horizontal="left" vertical="top"/>
    </xf>
    <xf numFmtId="0" fontId="104" fillId="37" borderId="12" xfId="371" applyFont="1" applyFill="1" applyBorder="1"/>
    <xf numFmtId="0" fontId="104" fillId="37" borderId="3" xfId="371" applyFont="1" applyFill="1" applyBorder="1"/>
    <xf numFmtId="0" fontId="107" fillId="0" borderId="43" xfId="371" applyFont="1" applyBorder="1"/>
    <xf numFmtId="0" fontId="107" fillId="0" borderId="7" xfId="371" applyFont="1" applyFill="1" applyBorder="1" applyAlignment="1">
      <alignment horizontal="left"/>
    </xf>
    <xf numFmtId="0" fontId="107" fillId="0" borderId="7" xfId="371" applyFont="1" applyBorder="1" applyAlignment="1">
      <alignment horizontal="center"/>
    </xf>
    <xf numFmtId="0" fontId="107" fillId="0" borderId="5" xfId="371" applyFont="1" applyBorder="1" applyAlignment="1">
      <alignment horizontal="center"/>
    </xf>
    <xf numFmtId="0" fontId="107" fillId="0" borderId="11" xfId="371" applyFont="1" applyBorder="1"/>
    <xf numFmtId="0" fontId="107" fillId="0" borderId="0" xfId="371" applyFont="1" applyFill="1" applyBorder="1" applyAlignment="1">
      <alignment horizontal="left"/>
    </xf>
    <xf numFmtId="16" fontId="107" fillId="0" borderId="4" xfId="371" applyNumberFormat="1" applyFont="1" applyFill="1" applyBorder="1" applyAlignment="1">
      <alignment horizontal="left"/>
    </xf>
    <xf numFmtId="0" fontId="107" fillId="0" borderId="9" xfId="371" applyFont="1" applyBorder="1"/>
    <xf numFmtId="0" fontId="107" fillId="0" borderId="1" xfId="371" applyFont="1" applyBorder="1" applyAlignment="1">
      <alignment horizontal="left"/>
    </xf>
    <xf numFmtId="0" fontId="107" fillId="0" borderId="0" xfId="371" applyFont="1" applyFill="1" applyBorder="1"/>
    <xf numFmtId="16" fontId="107" fillId="0" borderId="3" xfId="371" applyNumberFormat="1" applyFont="1" applyFill="1" applyBorder="1" applyAlignment="1">
      <alignment horizontal="left"/>
    </xf>
    <xf numFmtId="17" fontId="107" fillId="0" borderId="3" xfId="371" applyNumberFormat="1" applyFont="1" applyFill="1" applyBorder="1" applyAlignment="1">
      <alignment horizontal="left"/>
    </xf>
    <xf numFmtId="17" fontId="107" fillId="0" borderId="4" xfId="371" applyNumberFormat="1" applyFont="1" applyFill="1" applyBorder="1" applyAlignment="1">
      <alignment horizontal="left"/>
    </xf>
    <xf numFmtId="0" fontId="104" fillId="37" borderId="4" xfId="371" applyFont="1" applyFill="1" applyBorder="1"/>
    <xf numFmtId="0" fontId="107" fillId="0" borderId="8" xfId="371" applyFont="1" applyBorder="1" applyAlignment="1">
      <alignment horizontal="center"/>
    </xf>
    <xf numFmtId="0" fontId="107" fillId="0" borderId="1" xfId="371" applyFont="1" applyFill="1" applyBorder="1" applyAlignment="1">
      <alignment horizontal="left"/>
    </xf>
    <xf numFmtId="0" fontId="107" fillId="0" borderId="0" xfId="371" applyFont="1" applyFill="1" applyBorder="1" applyAlignment="1">
      <alignment horizontal="center"/>
    </xf>
    <xf numFmtId="0" fontId="104" fillId="37" borderId="11" xfId="371" applyFont="1" applyFill="1" applyBorder="1"/>
    <xf numFmtId="0" fontId="104" fillId="37" borderId="10" xfId="371" applyFont="1" applyFill="1" applyBorder="1" applyAlignment="1">
      <alignment horizontal="left"/>
    </xf>
    <xf numFmtId="0" fontId="107" fillId="37" borderId="43" xfId="371" applyFont="1" applyFill="1" applyBorder="1" applyAlignment="1">
      <alignment horizontal="center"/>
    </xf>
    <xf numFmtId="0" fontId="107" fillId="0" borderId="4" xfId="371" applyFont="1" applyBorder="1" applyAlignment="1">
      <alignment horizontal="right" vertical="top"/>
    </xf>
    <xf numFmtId="0" fontId="107" fillId="0" borderId="4" xfId="371" applyFont="1" applyBorder="1" applyAlignment="1">
      <alignment horizontal="right"/>
    </xf>
    <xf numFmtId="0" fontId="107" fillId="0" borderId="0" xfId="371" applyFont="1" applyAlignment="1">
      <alignment horizontal="center"/>
    </xf>
    <xf numFmtId="0" fontId="104" fillId="0" borderId="0" xfId="371" applyFont="1" applyFill="1" applyBorder="1" applyAlignment="1"/>
    <xf numFmtId="0" fontId="110" fillId="37" borderId="4" xfId="371" applyFont="1" applyFill="1" applyBorder="1" applyAlignment="1">
      <alignment horizontal="center" vertical="center" wrapText="1"/>
    </xf>
    <xf numFmtId="0" fontId="107" fillId="37" borderId="4" xfId="371" applyFont="1" applyFill="1" applyBorder="1" applyAlignment="1">
      <alignment horizontal="center" wrapText="1"/>
    </xf>
    <xf numFmtId="0" fontId="107" fillId="0" borderId="4" xfId="371" applyFont="1" applyBorder="1" applyAlignment="1">
      <alignment horizontal="center" vertical="center"/>
    </xf>
    <xf numFmtId="0" fontId="115" fillId="0" borderId="0" xfId="371" applyFont="1" applyBorder="1" applyAlignment="1">
      <alignment vertical="top"/>
    </xf>
    <xf numFmtId="0" fontId="115" fillId="0" borderId="0" xfId="371" applyFont="1"/>
    <xf numFmtId="0" fontId="118" fillId="0" borderId="0" xfId="375" applyFont="1" applyFill="1" applyProtection="1"/>
    <xf numFmtId="0" fontId="107" fillId="0" borderId="0" xfId="371" applyFont="1" applyAlignment="1">
      <alignment horizontal="center" wrapText="1"/>
    </xf>
    <xf numFmtId="0" fontId="118" fillId="0" borderId="0" xfId="375" applyFont="1" applyFill="1" applyAlignment="1" applyProtection="1">
      <alignment horizontal="right"/>
    </xf>
    <xf numFmtId="0" fontId="119" fillId="37" borderId="4" xfId="375" applyFont="1" applyFill="1" applyBorder="1" applyAlignment="1" applyProtection="1">
      <alignment horizontal="left" vertical="center"/>
    </xf>
    <xf numFmtId="175" fontId="119" fillId="0" borderId="4" xfId="375" applyNumberFormat="1" applyFont="1" applyFill="1" applyBorder="1" applyProtection="1"/>
    <xf numFmtId="0" fontId="118" fillId="0" borderId="0" xfId="375" applyFont="1" applyFill="1" applyAlignment="1" applyProtection="1">
      <alignment horizontal="left"/>
    </xf>
    <xf numFmtId="0" fontId="110" fillId="0" borderId="0" xfId="371" applyFont="1" applyAlignment="1">
      <alignment horizontal="left" vertical="center"/>
    </xf>
    <xf numFmtId="0" fontId="110" fillId="40" borderId="4" xfId="371" applyFont="1" applyFill="1" applyBorder="1" applyAlignment="1">
      <alignment horizontal="left" vertical="center" wrapText="1"/>
    </xf>
    <xf numFmtId="0" fontId="109" fillId="40" borderId="4" xfId="371" applyFont="1" applyFill="1" applyBorder="1" applyAlignment="1">
      <alignment horizontal="left" vertical="center" wrapText="1"/>
    </xf>
    <xf numFmtId="0" fontId="109" fillId="40" borderId="4" xfId="371" applyFont="1" applyFill="1" applyBorder="1" applyAlignment="1">
      <alignment vertical="center" wrapText="1"/>
    </xf>
    <xf numFmtId="0" fontId="109" fillId="40" borderId="4" xfId="371" applyFont="1" applyFill="1" applyBorder="1" applyAlignment="1">
      <alignment horizontal="center" vertical="center" wrapText="1"/>
    </xf>
    <xf numFmtId="0" fontId="109" fillId="0" borderId="0" xfId="371" applyFont="1" applyAlignment="1">
      <alignment horizontal="left" vertical="center"/>
    </xf>
    <xf numFmtId="0" fontId="110" fillId="0" borderId="4" xfId="371" applyFont="1" applyFill="1" applyBorder="1" applyAlignment="1">
      <alignment horizontal="left" vertical="center" wrapText="1"/>
    </xf>
    <xf numFmtId="0" fontId="110" fillId="0" borderId="0" xfId="371" applyFont="1" applyAlignment="1">
      <alignment vertical="center"/>
    </xf>
    <xf numFmtId="0" fontId="107" fillId="0" borderId="0" xfId="371" applyFont="1" applyAlignment="1">
      <alignment vertical="center"/>
    </xf>
    <xf numFmtId="0" fontId="107" fillId="0" borderId="0" xfId="371" applyFont="1" applyAlignment="1">
      <alignment horizontal="center" vertical="center" wrapText="1"/>
    </xf>
    <xf numFmtId="0" fontId="104" fillId="0" borderId="4" xfId="371" applyFont="1" applyBorder="1" applyAlignment="1">
      <alignment horizontal="left" vertical="top"/>
    </xf>
    <xf numFmtId="0" fontId="104" fillId="0" borderId="4" xfId="371" applyFont="1" applyBorder="1" applyAlignment="1">
      <alignment vertical="top"/>
    </xf>
    <xf numFmtId="0" fontId="107" fillId="0" borderId="0" xfId="371" applyFont="1" applyAlignment="1"/>
    <xf numFmtId="0" fontId="104" fillId="0" borderId="0" xfId="371" applyFont="1" applyAlignment="1">
      <alignment horizontal="center" vertical="center"/>
    </xf>
    <xf numFmtId="0" fontId="104" fillId="0" borderId="4" xfId="371" applyFont="1" applyBorder="1" applyAlignment="1">
      <alignment vertical="center"/>
    </xf>
    <xf numFmtId="0" fontId="115" fillId="0" borderId="0" xfId="371" applyFont="1" applyAlignment="1"/>
    <xf numFmtId="0" fontId="104" fillId="0" borderId="4" xfId="371" applyFont="1" applyBorder="1" applyAlignment="1"/>
    <xf numFmtId="0" fontId="107" fillId="0" borderId="0" xfId="371" applyFont="1" applyBorder="1" applyAlignment="1">
      <alignment horizontal="center" vertical="center"/>
    </xf>
    <xf numFmtId="0" fontId="107" fillId="0" borderId="0" xfId="371" applyFont="1" applyBorder="1" applyAlignment="1">
      <alignment horizontal="left" vertical="top" indent="7"/>
    </xf>
    <xf numFmtId="0" fontId="107" fillId="0" borderId="0" xfId="371" applyFont="1" applyFill="1" applyAlignment="1"/>
    <xf numFmtId="3" fontId="101" fillId="0" borderId="30" xfId="0" applyNumberFormat="1" applyFont="1" applyBorder="1"/>
    <xf numFmtId="0" fontId="101" fillId="35" borderId="27" xfId="0" applyFont="1" applyFill="1" applyBorder="1" applyAlignment="1">
      <alignment horizontal="center" vertical="center"/>
    </xf>
    <xf numFmtId="0" fontId="104" fillId="0" borderId="0" xfId="0" applyFont="1"/>
    <xf numFmtId="3" fontId="110" fillId="0" borderId="30" xfId="0" applyNumberFormat="1" applyFont="1" applyBorder="1"/>
    <xf numFmtId="0" fontId="111" fillId="0" borderId="0" xfId="0" applyFont="1"/>
    <xf numFmtId="0" fontId="101" fillId="35" borderId="27" xfId="0" applyFont="1" applyFill="1" applyBorder="1" applyAlignment="1">
      <alignment horizontal="center" vertical="center" wrapText="1"/>
    </xf>
    <xf numFmtId="0" fontId="100" fillId="35" borderId="27" xfId="0" applyFont="1" applyFill="1" applyBorder="1" applyAlignment="1">
      <alignment horizontal="center" vertical="center"/>
    </xf>
    <xf numFmtId="0" fontId="121" fillId="35" borderId="27" xfId="0" applyFont="1" applyFill="1" applyBorder="1" applyAlignment="1">
      <alignment horizontal="center" vertical="center"/>
    </xf>
    <xf numFmtId="0" fontId="122" fillId="35" borderId="27" xfId="0" applyFont="1" applyFill="1" applyBorder="1" applyAlignment="1">
      <alignment horizontal="center" vertical="center" wrapText="1"/>
    </xf>
    <xf numFmtId="0" fontId="122" fillId="35" borderId="27" xfId="0" applyFont="1" applyFill="1" applyBorder="1" applyAlignment="1">
      <alignment horizontal="center" vertical="center"/>
    </xf>
    <xf numFmtId="0" fontId="122" fillId="36" borderId="30" xfId="0" applyFont="1" applyFill="1" applyBorder="1" applyAlignment="1">
      <alignment horizontal="center"/>
    </xf>
    <xf numFmtId="0" fontId="122" fillId="0" borderId="30" xfId="0" applyFont="1" applyBorder="1"/>
    <xf numFmtId="0" fontId="123" fillId="0" borderId="0" xfId="0" applyFont="1"/>
    <xf numFmtId="0" fontId="104" fillId="0" borderId="0" xfId="0" applyFont="1" applyBorder="1" applyAlignment="1">
      <alignment horizontal="left"/>
    </xf>
    <xf numFmtId="0" fontId="104" fillId="37" borderId="8" xfId="0" applyFont="1" applyFill="1" applyBorder="1" applyAlignment="1">
      <alignment horizontal="left"/>
    </xf>
    <xf numFmtId="0" fontId="104" fillId="0" borderId="4" xfId="0" applyFont="1" applyFill="1" applyBorder="1" applyAlignment="1">
      <alignment horizontal="left"/>
    </xf>
    <xf numFmtId="0" fontId="104" fillId="0" borderId="0" xfId="0" applyFont="1" applyFill="1" applyBorder="1" applyAlignment="1">
      <alignment horizontal="center"/>
    </xf>
    <xf numFmtId="0" fontId="107" fillId="0" borderId="0" xfId="371" applyFont="1" applyFill="1" applyBorder="1" applyAlignment="1">
      <alignment vertical="top"/>
    </xf>
    <xf numFmtId="0" fontId="0" fillId="0" borderId="0" xfId="0" applyFont="1"/>
    <xf numFmtId="0" fontId="124" fillId="0" borderId="0" xfId="0" applyFont="1" applyFill="1" applyBorder="1"/>
    <xf numFmtId="0" fontId="0" fillId="0" borderId="0" xfId="0" applyFont="1" applyFill="1"/>
    <xf numFmtId="0" fontId="107" fillId="0" borderId="40" xfId="0" applyFont="1" applyFill="1" applyBorder="1" applyAlignment="1">
      <alignment horizontal="left"/>
    </xf>
    <xf numFmtId="0" fontId="126" fillId="0" borderId="0" xfId="0" applyFont="1" applyAlignment="1"/>
    <xf numFmtId="0" fontId="125" fillId="35" borderId="0" xfId="0" applyFont="1" applyFill="1" applyAlignment="1">
      <alignment horizontal="center" vertical="center"/>
    </xf>
    <xf numFmtId="0" fontId="124" fillId="35" borderId="26" xfId="0" applyFont="1" applyFill="1" applyBorder="1" applyAlignment="1">
      <alignment horizontal="center" vertical="center" wrapText="1"/>
    </xf>
    <xf numFmtId="0" fontId="127" fillId="35" borderId="36" xfId="0" applyFont="1" applyFill="1" applyBorder="1" applyAlignment="1">
      <alignment horizontal="center" vertical="center"/>
    </xf>
    <xf numFmtId="0" fontId="127" fillId="35" borderId="37" xfId="0" applyFont="1" applyFill="1" applyBorder="1" applyAlignment="1">
      <alignment horizontal="center" vertical="center"/>
    </xf>
    <xf numFmtId="0" fontId="124" fillId="36" borderId="30" xfId="0" applyFont="1" applyFill="1" applyBorder="1" applyAlignment="1">
      <alignment horizontal="center"/>
    </xf>
    <xf numFmtId="49" fontId="124" fillId="36" borderId="30" xfId="0" applyNumberFormat="1" applyFont="1" applyFill="1" applyBorder="1" applyAlignment="1">
      <alignment horizontal="center"/>
    </xf>
    <xf numFmtId="0" fontId="125" fillId="0" borderId="30" xfId="0" applyFont="1" applyBorder="1"/>
    <xf numFmtId="0" fontId="124" fillId="0" borderId="30" xfId="0" applyFont="1" applyBorder="1"/>
    <xf numFmtId="49" fontId="124" fillId="0" borderId="0" xfId="0" applyNumberFormat="1" applyFont="1" applyFill="1" applyBorder="1" applyAlignment="1">
      <alignment horizontal="center"/>
    </xf>
    <xf numFmtId="0" fontId="0" fillId="0" borderId="0" xfId="0" applyFont="1" applyAlignment="1"/>
    <xf numFmtId="0" fontId="129" fillId="0" borderId="0" xfId="0" applyFont="1" applyAlignment="1"/>
    <xf numFmtId="0" fontId="124" fillId="36" borderId="31" xfId="0" applyFont="1" applyFill="1" applyBorder="1" applyAlignment="1">
      <alignment horizontal="center"/>
    </xf>
    <xf numFmtId="0" fontId="116" fillId="37" borderId="4" xfId="371" applyFont="1" applyFill="1" applyBorder="1" applyAlignment="1">
      <alignment horizontal="center"/>
    </xf>
    <xf numFmtId="0" fontId="117" fillId="0" borderId="42" xfId="371" applyFont="1" applyBorder="1" applyAlignment="1">
      <alignment horizontal="center"/>
    </xf>
    <xf numFmtId="0" fontId="117" fillId="0" borderId="0" xfId="371" applyFont="1" applyBorder="1" applyAlignment="1">
      <alignment horizontal="center"/>
    </xf>
    <xf numFmtId="0" fontId="132" fillId="0" borderId="0" xfId="376"/>
    <xf numFmtId="3" fontId="101" fillId="0" borderId="30" xfId="376" applyNumberFormat="1" applyFont="1" applyBorder="1"/>
    <xf numFmtId="0" fontId="101" fillId="36" borderId="30" xfId="376" applyFont="1" applyFill="1" applyBorder="1" applyAlignment="1">
      <alignment horizontal="center"/>
    </xf>
    <xf numFmtId="0" fontId="101" fillId="0" borderId="30" xfId="376" applyFont="1" applyBorder="1"/>
    <xf numFmtId="0" fontId="100" fillId="35" borderId="37" xfId="376" applyFont="1" applyFill="1" applyBorder="1" applyAlignment="1">
      <alignment horizontal="center" vertical="center"/>
    </xf>
    <xf numFmtId="0" fontId="100" fillId="35" borderId="36" xfId="376" applyFont="1" applyFill="1" applyBorder="1" applyAlignment="1">
      <alignment horizontal="center" vertical="center"/>
    </xf>
    <xf numFmtId="0" fontId="101" fillId="35" borderId="27" xfId="376" applyFont="1" applyFill="1" applyBorder="1" applyAlignment="1">
      <alignment horizontal="center" vertical="center" wrapText="1"/>
    </xf>
    <xf numFmtId="0" fontId="116" fillId="0" borderId="0" xfId="371" applyFont="1" applyFill="1" applyBorder="1" applyAlignment="1">
      <alignment horizontal="center"/>
    </xf>
    <xf numFmtId="0" fontId="124" fillId="0" borderId="30" xfId="376" applyFont="1" applyFill="1" applyBorder="1"/>
    <xf numFmtId="0" fontId="5" fillId="0" borderId="0" xfId="377"/>
    <xf numFmtId="0" fontId="133" fillId="0" borderId="0" xfId="377" applyFont="1" applyAlignment="1">
      <alignment horizontal="center"/>
    </xf>
    <xf numFmtId="0" fontId="101" fillId="35" borderId="27" xfId="376" applyFont="1" applyFill="1" applyBorder="1" applyAlignment="1">
      <alignment horizontal="center" vertical="center" wrapText="1"/>
    </xf>
    <xf numFmtId="0" fontId="132" fillId="0" borderId="0" xfId="376"/>
    <xf numFmtId="0" fontId="117" fillId="0" borderId="0" xfId="371" applyFont="1" applyBorder="1" applyAlignment="1">
      <alignment horizontal="center"/>
    </xf>
    <xf numFmtId="0" fontId="107" fillId="0" borderId="0" xfId="371" applyFont="1" applyBorder="1" applyAlignment="1">
      <alignment horizontal="center"/>
    </xf>
    <xf numFmtId="0" fontId="102" fillId="0" borderId="0" xfId="371" applyFont="1" applyBorder="1" applyAlignment="1">
      <alignment horizontal="center"/>
    </xf>
    <xf numFmtId="0" fontId="52" fillId="0" borderId="0" xfId="377" applyFont="1" applyAlignment="1">
      <alignment horizontal="center"/>
    </xf>
    <xf numFmtId="0" fontId="135" fillId="0" borderId="0" xfId="378"/>
    <xf numFmtId="0" fontId="111" fillId="0" borderId="0" xfId="371" applyFont="1" applyBorder="1" applyAlignment="1">
      <alignment vertical="top"/>
    </xf>
    <xf numFmtId="0" fontId="105" fillId="0" borderId="0" xfId="371" applyFont="1" applyBorder="1" applyAlignment="1">
      <alignment vertical="top"/>
    </xf>
    <xf numFmtId="0" fontId="105" fillId="0" borderId="0" xfId="371" applyFont="1"/>
    <xf numFmtId="0" fontId="117" fillId="0" borderId="0" xfId="371" applyFont="1" applyFill="1" applyBorder="1" applyAlignment="1">
      <alignment horizontal="center"/>
    </xf>
    <xf numFmtId="0" fontId="102" fillId="0" borderId="0" xfId="371" applyFont="1" applyFill="1" applyBorder="1" applyAlignment="1">
      <alignment horizontal="center"/>
    </xf>
    <xf numFmtId="0" fontId="101" fillId="35" borderId="27" xfId="376" applyFont="1" applyFill="1" applyBorder="1" applyAlignment="1">
      <alignment horizontal="center" vertical="center" wrapText="1"/>
    </xf>
    <xf numFmtId="0" fontId="132" fillId="0" borderId="0" xfId="376"/>
    <xf numFmtId="0" fontId="104" fillId="37" borderId="4" xfId="371" applyFont="1" applyFill="1" applyBorder="1" applyAlignment="1">
      <alignment horizontal="left"/>
    </xf>
    <xf numFmtId="0" fontId="104" fillId="0" borderId="0" xfId="371" applyFont="1" applyFill="1" applyBorder="1" applyAlignment="1">
      <alignment horizontal="center"/>
    </xf>
    <xf numFmtId="0" fontId="104" fillId="0" borderId="0" xfId="371" applyFont="1" applyFill="1" applyBorder="1" applyAlignment="1">
      <alignment horizontal="left"/>
    </xf>
    <xf numFmtId="0" fontId="132" fillId="0" borderId="0" xfId="376"/>
    <xf numFmtId="0" fontId="104" fillId="0" borderId="12" xfId="0" applyFont="1" applyFill="1" applyBorder="1" applyAlignment="1">
      <alignment horizontal="center"/>
    </xf>
    <xf numFmtId="0" fontId="104" fillId="0" borderId="0" xfId="0" applyFont="1" applyFill="1" applyBorder="1" applyAlignment="1">
      <alignment horizontal="left"/>
    </xf>
    <xf numFmtId="0" fontId="104" fillId="0" borderId="0" xfId="0" applyFont="1" applyBorder="1" applyAlignment="1">
      <alignment horizontal="center"/>
    </xf>
    <xf numFmtId="0" fontId="104" fillId="0" borderId="0" xfId="0" applyFont="1" applyFill="1" applyBorder="1" applyAlignment="1">
      <alignment horizontal="center"/>
    </xf>
    <xf numFmtId="0" fontId="104" fillId="37" borderId="4" xfId="0" applyFont="1" applyFill="1" applyBorder="1" applyAlignment="1">
      <alignment horizontal="left"/>
    </xf>
    <xf numFmtId="0" fontId="111" fillId="0" borderId="0" xfId="0" applyFont="1"/>
    <xf numFmtId="0" fontId="124" fillId="0" borderId="33" xfId="0" applyFont="1" applyBorder="1" applyAlignment="1">
      <alignment horizontal="left"/>
    </xf>
    <xf numFmtId="0" fontId="125" fillId="0" borderId="32" xfId="0" applyFont="1" applyBorder="1" applyAlignment="1">
      <alignment horizontal="left"/>
    </xf>
    <xf numFmtId="0" fontId="104" fillId="0" borderId="38" xfId="0" applyFont="1" applyBorder="1" applyAlignment="1">
      <alignment horizontal="center"/>
    </xf>
    <xf numFmtId="0" fontId="105" fillId="37" borderId="4" xfId="0" applyFont="1" applyFill="1" applyBorder="1" applyAlignment="1">
      <alignment horizontal="center"/>
    </xf>
    <xf numFmtId="0" fontId="136" fillId="0" borderId="0" xfId="378" applyFont="1"/>
    <xf numFmtId="0" fontId="104" fillId="0" borderId="0" xfId="0" applyFont="1" applyFill="1"/>
    <xf numFmtId="0" fontId="104" fillId="0" borderId="12" xfId="0" applyFont="1" applyBorder="1" applyAlignment="1"/>
    <xf numFmtId="0" fontId="104" fillId="0" borderId="14" xfId="0" applyFont="1" applyBorder="1" applyAlignment="1"/>
    <xf numFmtId="0" fontId="107" fillId="0" borderId="0" xfId="0" applyFont="1" applyAlignment="1">
      <alignment horizontal="right"/>
    </xf>
    <xf numFmtId="0" fontId="125" fillId="0" borderId="33" xfId="0" applyFont="1" applyBorder="1" applyAlignment="1">
      <alignment horizontal="left"/>
    </xf>
    <xf numFmtId="0" fontId="99" fillId="0" borderId="0" xfId="376" applyFont="1" applyFill="1"/>
    <xf numFmtId="0" fontId="12" fillId="0" borderId="0" xfId="2"/>
    <xf numFmtId="0" fontId="104" fillId="37" borderId="4" xfId="0" applyFont="1" applyFill="1" applyBorder="1" applyAlignment="1">
      <alignment horizontal="left"/>
    </xf>
    <xf numFmtId="0" fontId="104" fillId="0" borderId="0" xfId="0" applyFont="1" applyFill="1" applyBorder="1" applyAlignment="1">
      <alignment horizontal="center"/>
    </xf>
    <xf numFmtId="0" fontId="104" fillId="0" borderId="0" xfId="0" applyFont="1" applyFill="1" applyBorder="1" applyAlignment="1">
      <alignment horizontal="left"/>
    </xf>
    <xf numFmtId="0" fontId="111" fillId="0" borderId="0" xfId="0" applyFont="1"/>
    <xf numFmtId="0" fontId="101" fillId="35" borderId="27" xfId="0" applyFont="1" applyFill="1" applyBorder="1" applyAlignment="1">
      <alignment horizontal="center" vertical="center" wrapText="1"/>
    </xf>
    <xf numFmtId="0" fontId="100" fillId="35" borderId="27" xfId="0" applyFont="1" applyFill="1" applyBorder="1" applyAlignment="1">
      <alignment horizontal="center" vertical="center"/>
    </xf>
    <xf numFmtId="0" fontId="105" fillId="0" borderId="0" xfId="379" applyFont="1"/>
    <xf numFmtId="0" fontId="105" fillId="0" borderId="0" xfId="379" applyFont="1" applyBorder="1" applyAlignment="1">
      <alignment vertical="top"/>
    </xf>
    <xf numFmtId="0" fontId="111" fillId="0" borderId="0" xfId="379" applyFont="1" applyBorder="1" applyAlignment="1">
      <alignment vertical="top"/>
    </xf>
    <xf numFmtId="0" fontId="107" fillId="0" borderId="0" xfId="379" applyFont="1"/>
    <xf numFmtId="0" fontId="104" fillId="0" borderId="0" xfId="379" applyFont="1" applyBorder="1" applyAlignment="1">
      <alignment vertical="top"/>
    </xf>
    <xf numFmtId="0" fontId="107" fillId="0" borderId="0" xfId="379" applyFont="1" applyBorder="1" applyAlignment="1">
      <alignment vertical="top"/>
    </xf>
    <xf numFmtId="0" fontId="104" fillId="0" borderId="14" xfId="379" applyFont="1" applyBorder="1" applyAlignment="1"/>
    <xf numFmtId="0" fontId="104" fillId="0" borderId="3" xfId="379" applyFont="1" applyBorder="1" applyAlignment="1"/>
    <xf numFmtId="0" fontId="104" fillId="0" borderId="0" xfId="379" applyFont="1" applyFill="1" applyBorder="1" applyAlignment="1">
      <alignment horizontal="left"/>
    </xf>
    <xf numFmtId="0" fontId="104" fillId="0" borderId="0" xfId="379" applyFont="1" applyBorder="1" applyAlignment="1">
      <alignment horizontal="left"/>
    </xf>
    <xf numFmtId="0" fontId="107" fillId="0" borderId="0" xfId="379" applyFont="1" applyBorder="1" applyAlignment="1">
      <alignment horizontal="left"/>
    </xf>
    <xf numFmtId="0" fontId="104" fillId="37" borderId="4" xfId="379" applyFont="1" applyFill="1" applyBorder="1" applyAlignment="1">
      <alignment horizontal="left"/>
    </xf>
    <xf numFmtId="0" fontId="104" fillId="0" borderId="0" xfId="379" applyFont="1" applyBorder="1" applyAlignment="1">
      <alignment horizontal="center"/>
    </xf>
    <xf numFmtId="0" fontId="104" fillId="0" borderId="3" xfId="379" applyFont="1" applyFill="1" applyBorder="1" applyAlignment="1"/>
    <xf numFmtId="0" fontId="107" fillId="0" borderId="0" xfId="379" applyFont="1" applyFill="1" applyBorder="1" applyAlignment="1">
      <alignment horizontal="left"/>
    </xf>
    <xf numFmtId="0" fontId="107" fillId="0" borderId="0" xfId="379" applyFont="1" applyFill="1" applyBorder="1" applyAlignment="1">
      <alignment horizontal="center"/>
    </xf>
    <xf numFmtId="0" fontId="107" fillId="0" borderId="0" xfId="379" applyFont="1" applyFill="1"/>
    <xf numFmtId="0" fontId="102" fillId="0" borderId="42" xfId="379" applyFont="1" applyBorder="1" applyAlignment="1"/>
    <xf numFmtId="0" fontId="102" fillId="0" borderId="0" xfId="379" applyFont="1" applyBorder="1" applyAlignment="1"/>
    <xf numFmtId="0" fontId="102" fillId="0" borderId="0" xfId="379" applyFont="1" applyBorder="1" applyAlignment="1">
      <alignment horizontal="center"/>
    </xf>
    <xf numFmtId="0" fontId="104" fillId="0" borderId="0" xfId="379" applyFont="1"/>
    <xf numFmtId="0" fontId="107" fillId="0" borderId="4" xfId="379" applyFont="1" applyBorder="1" applyAlignment="1">
      <alignment horizontal="left" vertical="center"/>
    </xf>
    <xf numFmtId="0" fontId="107" fillId="0" borderId="4" xfId="379" applyFont="1" applyBorder="1" applyAlignment="1">
      <alignment horizontal="left"/>
    </xf>
    <xf numFmtId="0" fontId="107" fillId="0" borderId="4" xfId="379" applyFont="1" applyBorder="1" applyAlignment="1">
      <alignment horizontal="right"/>
    </xf>
    <xf numFmtId="0" fontId="107" fillId="0" borderId="0" xfId="379" applyFont="1" applyAlignment="1">
      <alignment horizontal="center"/>
    </xf>
    <xf numFmtId="0" fontId="107" fillId="0" borderId="4" xfId="379" applyFont="1" applyBorder="1" applyAlignment="1"/>
    <xf numFmtId="0" fontId="104" fillId="0" borderId="4" xfId="379" applyFont="1" applyBorder="1" applyAlignment="1">
      <alignment horizontal="center"/>
    </xf>
    <xf numFmtId="9" fontId="104" fillId="0" borderId="4" xfId="379" applyNumberFormat="1" applyFont="1" applyFill="1" applyBorder="1" applyAlignment="1">
      <alignment horizontal="center"/>
    </xf>
    <xf numFmtId="0" fontId="107" fillId="0" borderId="4" xfId="379" applyFont="1" applyBorder="1" applyAlignment="1">
      <alignment horizontal="left" vertical="top" indent="1"/>
    </xf>
    <xf numFmtId="0" fontId="107" fillId="0" borderId="0" xfId="379" applyFont="1" applyFill="1" applyBorder="1"/>
    <xf numFmtId="0" fontId="104" fillId="0" borderId="0" xfId="379" applyFont="1" applyFill="1" applyBorder="1" applyAlignment="1"/>
    <xf numFmtId="0" fontId="104" fillId="0" borderId="0" xfId="379" applyFont="1" applyFill="1" applyBorder="1" applyAlignment="1">
      <alignment vertical="top"/>
    </xf>
    <xf numFmtId="0" fontId="104" fillId="0" borderId="0" xfId="379" applyFont="1" applyFill="1"/>
    <xf numFmtId="0" fontId="104" fillId="37" borderId="4" xfId="379" applyFont="1" applyFill="1" applyBorder="1" applyAlignment="1">
      <alignment horizontal="center" vertical="center"/>
    </xf>
    <xf numFmtId="0" fontId="104" fillId="37" borderId="4" xfId="379" applyFont="1" applyFill="1" applyBorder="1" applyAlignment="1">
      <alignment horizontal="center" wrapText="1"/>
    </xf>
    <xf numFmtId="0" fontId="107" fillId="0" borderId="4" xfId="379" applyFont="1" applyBorder="1" applyAlignment="1">
      <alignment vertical="center"/>
    </xf>
    <xf numFmtId="0" fontId="126" fillId="0" borderId="0" xfId="376" applyFont="1"/>
    <xf numFmtId="0" fontId="107" fillId="0" borderId="0" xfId="371" applyFont="1" applyBorder="1" applyAlignment="1">
      <alignment horizontal="center"/>
    </xf>
    <xf numFmtId="0" fontId="99" fillId="0" borderId="0" xfId="376" applyFont="1"/>
    <xf numFmtId="0" fontId="99" fillId="0" borderId="45" xfId="376" applyFont="1" applyBorder="1"/>
    <xf numFmtId="0" fontId="101" fillId="35" borderId="27" xfId="376" applyFont="1" applyFill="1" applyBorder="1" applyAlignment="1">
      <alignment horizontal="center" vertical="center" wrapText="1"/>
    </xf>
    <xf numFmtId="0" fontId="104" fillId="0" borderId="0" xfId="379" applyFont="1" applyFill="1" applyBorder="1" applyAlignment="1">
      <alignment horizontal="center"/>
    </xf>
    <xf numFmtId="0" fontId="104" fillId="0" borderId="4" xfId="379" applyFont="1" applyFill="1" applyBorder="1" applyAlignment="1">
      <alignment horizontal="left"/>
    </xf>
    <xf numFmtId="0" fontId="107" fillId="0" borderId="0" xfId="371" applyFont="1" applyBorder="1" applyAlignment="1"/>
    <xf numFmtId="0" fontId="101" fillId="0" borderId="30" xfId="376" applyFont="1" applyBorder="1" applyAlignment="1">
      <alignment wrapText="1"/>
    </xf>
    <xf numFmtId="0" fontId="126" fillId="0" borderId="0" xfId="376" applyFont="1" applyAlignment="1"/>
    <xf numFmtId="0" fontId="99" fillId="0" borderId="45" xfId="376" applyFont="1" applyBorder="1" applyAlignment="1"/>
    <xf numFmtId="0" fontId="99" fillId="0" borderId="0" xfId="376" applyFont="1" applyAlignment="1"/>
    <xf numFmtId="0" fontId="107" fillId="0" borderId="0" xfId="379" applyFont="1" applyBorder="1" applyAlignment="1"/>
    <xf numFmtId="0" fontId="116" fillId="37" borderId="4" xfId="379" applyFont="1" applyFill="1" applyBorder="1" applyAlignment="1">
      <alignment horizontal="center"/>
    </xf>
    <xf numFmtId="0" fontId="116" fillId="0" borderId="0" xfId="379" applyFont="1" applyFill="1" applyBorder="1" applyAlignment="1">
      <alignment horizontal="center"/>
    </xf>
    <xf numFmtId="0" fontId="117" fillId="0" borderId="42" xfId="379" applyFont="1" applyBorder="1" applyAlignment="1">
      <alignment horizontal="center"/>
    </xf>
    <xf numFmtId="0" fontId="117" fillId="0" borderId="0" xfId="379" applyFont="1" applyBorder="1" applyAlignment="1">
      <alignment horizontal="center"/>
    </xf>
    <xf numFmtId="0" fontId="104" fillId="0" borderId="0" xfId="0" applyFont="1" applyFill="1" applyBorder="1" applyAlignment="1">
      <alignment horizontal="left"/>
    </xf>
    <xf numFmtId="0" fontId="104" fillId="0" borderId="0" xfId="0" applyFont="1" applyFill="1" applyBorder="1" applyAlignment="1">
      <alignment horizontal="center"/>
    </xf>
    <xf numFmtId="0" fontId="111" fillId="0" borderId="0" xfId="0" applyFont="1"/>
    <xf numFmtId="49" fontId="107" fillId="0" borderId="0" xfId="371" applyNumberFormat="1" applyFont="1" applyAlignment="1">
      <alignment horizontal="right"/>
    </xf>
    <xf numFmtId="0" fontId="104" fillId="0" borderId="3" xfId="371" applyFont="1" applyBorder="1" applyAlignment="1"/>
    <xf numFmtId="0" fontId="109" fillId="35" borderId="27" xfId="0" applyFont="1" applyFill="1" applyBorder="1" applyAlignment="1">
      <alignment horizontal="center" vertical="center"/>
    </xf>
    <xf numFmtId="0" fontId="109" fillId="36" borderId="30" xfId="0" applyFont="1" applyFill="1" applyBorder="1" applyAlignment="1">
      <alignment horizontal="center"/>
    </xf>
    <xf numFmtId="49" fontId="107" fillId="0" borderId="0" xfId="0" applyNumberFormat="1" applyFont="1" applyAlignment="1">
      <alignment horizontal="right"/>
    </xf>
    <xf numFmtId="0" fontId="104" fillId="0" borderId="0" xfId="0" applyFont="1" applyFill="1" applyBorder="1" applyAlignment="1">
      <alignment horizontal="left"/>
    </xf>
    <xf numFmtId="0" fontId="104" fillId="0" borderId="0" xfId="0" applyFont="1" applyBorder="1" applyAlignment="1">
      <alignment horizontal="center"/>
    </xf>
    <xf numFmtId="0" fontId="104" fillId="0" borderId="0" xfId="0" applyFont="1" applyFill="1" applyBorder="1" applyAlignment="1">
      <alignment horizontal="center"/>
    </xf>
    <xf numFmtId="0" fontId="104" fillId="0" borderId="12" xfId="371" applyFont="1" applyBorder="1" applyAlignment="1">
      <alignment horizontal="left"/>
    </xf>
    <xf numFmtId="0" fontId="104" fillId="0" borderId="14" xfId="371" applyFont="1" applyBorder="1" applyAlignment="1">
      <alignment horizontal="left"/>
    </xf>
    <xf numFmtId="0" fontId="104" fillId="0" borderId="12" xfId="379" applyFont="1" applyBorder="1" applyAlignment="1">
      <alignment horizontal="center"/>
    </xf>
    <xf numFmtId="0" fontId="107" fillId="0" borderId="0" xfId="371" applyFont="1" applyBorder="1" applyAlignment="1">
      <alignment horizontal="center"/>
    </xf>
    <xf numFmtId="0" fontId="104" fillId="37" borderId="4" xfId="371" applyFont="1" applyFill="1" applyBorder="1" applyAlignment="1">
      <alignment horizontal="left"/>
    </xf>
    <xf numFmtId="0" fontId="104" fillId="37" borderId="4" xfId="371" applyFont="1" applyFill="1" applyBorder="1" applyAlignment="1">
      <alignment horizontal="center" vertical="center" wrapText="1"/>
    </xf>
    <xf numFmtId="0" fontId="104" fillId="0" borderId="0" xfId="371" applyFont="1" applyFill="1" applyBorder="1" applyAlignment="1">
      <alignment horizontal="center"/>
    </xf>
    <xf numFmtId="0" fontId="104" fillId="0" borderId="0" xfId="371" applyFont="1" applyBorder="1" applyAlignment="1">
      <alignment horizontal="center"/>
    </xf>
    <xf numFmtId="0" fontId="104" fillId="0" borderId="0" xfId="371" applyFont="1" applyFill="1" applyBorder="1" applyAlignment="1">
      <alignment horizontal="left"/>
    </xf>
    <xf numFmtId="0" fontId="107" fillId="37" borderId="4" xfId="371" applyFont="1" applyFill="1" applyBorder="1" applyAlignment="1">
      <alignment horizontal="center" vertical="center"/>
    </xf>
    <xf numFmtId="0" fontId="104" fillId="0" borderId="6" xfId="374" applyFont="1" applyFill="1" applyBorder="1" applyAlignment="1">
      <alignment horizontal="center" wrapText="1"/>
    </xf>
    <xf numFmtId="0" fontId="104" fillId="37" borderId="4" xfId="372" applyFont="1" applyFill="1" applyBorder="1" applyAlignment="1">
      <alignment horizontal="center"/>
    </xf>
    <xf numFmtId="0" fontId="114" fillId="37" borderId="4" xfId="371" applyFont="1" applyFill="1" applyBorder="1" applyAlignment="1">
      <alignment horizontal="center"/>
    </xf>
    <xf numFmtId="0" fontId="107" fillId="0" borderId="4" xfId="371" applyFont="1" applyFill="1" applyBorder="1" applyAlignment="1">
      <alignment horizontal="center" vertical="center"/>
    </xf>
    <xf numFmtId="0" fontId="104" fillId="0" borderId="4" xfId="371" applyFont="1" applyFill="1" applyBorder="1" applyAlignment="1">
      <alignment horizontal="center" vertical="center"/>
    </xf>
    <xf numFmtId="0" fontId="107" fillId="0" borderId="0" xfId="371" applyFont="1" applyFill="1" applyBorder="1" applyAlignment="1">
      <alignment horizontal="center" vertical="center"/>
    </xf>
    <xf numFmtId="0" fontId="104" fillId="0" borderId="0" xfId="371" applyFont="1" applyAlignment="1">
      <alignment vertical="center"/>
    </xf>
    <xf numFmtId="0" fontId="104" fillId="0" borderId="0" xfId="0" applyFont="1" applyFill="1" applyBorder="1" applyAlignment="1">
      <alignment horizontal="center"/>
    </xf>
    <xf numFmtId="0" fontId="104" fillId="0" borderId="0" xfId="371" applyFont="1" applyFill="1" applyBorder="1" applyAlignment="1">
      <alignment horizontal="left" vertical="center"/>
    </xf>
    <xf numFmtId="0" fontId="107" fillId="0" borderId="0" xfId="371" applyFont="1" applyBorder="1" applyAlignment="1">
      <alignment horizontal="left" vertical="center"/>
    </xf>
    <xf numFmtId="0" fontId="107" fillId="0" borderId="0" xfId="371" applyFont="1" applyFill="1" applyBorder="1" applyAlignment="1">
      <alignment horizontal="left" vertical="center"/>
    </xf>
    <xf numFmtId="0" fontId="104" fillId="0" borderId="0" xfId="371" applyFont="1" applyFill="1"/>
    <xf numFmtId="0" fontId="107" fillId="0" borderId="0" xfId="371" applyFont="1" applyBorder="1" applyAlignment="1">
      <alignment vertical="center"/>
    </xf>
    <xf numFmtId="0" fontId="104" fillId="0" borderId="0" xfId="371" applyFont="1" applyAlignment="1">
      <alignment vertical="center" wrapText="1"/>
    </xf>
    <xf numFmtId="0" fontId="104" fillId="0" borderId="8" xfId="371" applyFont="1" applyFill="1" applyBorder="1" applyAlignment="1">
      <alignment horizontal="center" vertical="center" wrapText="1"/>
    </xf>
    <xf numFmtId="0" fontId="115" fillId="0" borderId="8" xfId="371" applyFont="1" applyFill="1" applyBorder="1" applyAlignment="1">
      <alignment horizontal="center" vertical="center" wrapText="1"/>
    </xf>
    <xf numFmtId="0" fontId="115" fillId="0" borderId="4" xfId="371" applyFont="1" applyFill="1" applyBorder="1" applyAlignment="1">
      <alignment horizontal="center" vertical="center"/>
    </xf>
    <xf numFmtId="0" fontId="115" fillId="0" borderId="4" xfId="371" applyFont="1" applyBorder="1" applyAlignment="1">
      <alignment horizontal="center" vertical="center"/>
    </xf>
    <xf numFmtId="0" fontId="115" fillId="0" borderId="0" xfId="371" applyFont="1" applyAlignment="1">
      <alignment horizontal="center" vertical="center"/>
    </xf>
    <xf numFmtId="0" fontId="104" fillId="0" borderId="4" xfId="371" applyFont="1" applyFill="1" applyBorder="1" applyAlignment="1">
      <alignment horizontal="center" vertical="center" wrapText="1"/>
    </xf>
    <xf numFmtId="0" fontId="115" fillId="0" borderId="3" xfId="371" applyFont="1" applyFill="1" applyBorder="1" applyAlignment="1">
      <alignment horizontal="center" vertical="center"/>
    </xf>
    <xf numFmtId="0" fontId="107" fillId="0" borderId="0" xfId="371" applyFont="1" applyFill="1" applyBorder="1" applyAlignment="1">
      <alignment vertical="center"/>
    </xf>
    <xf numFmtId="0" fontId="115" fillId="0" borderId="0" xfId="371" applyFont="1" applyFill="1" applyBorder="1" applyAlignment="1">
      <alignment horizontal="center" vertical="center"/>
    </xf>
    <xf numFmtId="0" fontId="115" fillId="0" borderId="8" xfId="371" applyFont="1" applyFill="1" applyBorder="1" applyAlignment="1">
      <alignment horizontal="center" vertical="center"/>
    </xf>
    <xf numFmtId="0" fontId="104" fillId="0" borderId="12" xfId="379" applyFont="1" applyBorder="1" applyAlignment="1"/>
    <xf numFmtId="0" fontId="138" fillId="0" borderId="0" xfId="168" applyFont="1"/>
    <xf numFmtId="49" fontId="107" fillId="36" borderId="35" xfId="265" applyNumberFormat="1" applyFont="1" applyFill="1" applyBorder="1" applyAlignment="1">
      <alignment horizontal="center"/>
    </xf>
    <xf numFmtId="49" fontId="107" fillId="36" borderId="36" xfId="265" applyNumberFormat="1" applyFont="1" applyFill="1" applyBorder="1" applyAlignment="1">
      <alignment horizontal="center"/>
    </xf>
    <xf numFmtId="49" fontId="107" fillId="36" borderId="33" xfId="265" applyNumberFormat="1" applyFont="1" applyFill="1" applyBorder="1" applyAlignment="1">
      <alignment horizontal="center"/>
    </xf>
    <xf numFmtId="0" fontId="107" fillId="42" borderId="4" xfId="168" applyFont="1" applyFill="1" applyBorder="1" applyAlignment="1">
      <alignment horizontal="center" vertical="center" wrapText="1"/>
    </xf>
    <xf numFmtId="0" fontId="120" fillId="42" borderId="9" xfId="265" applyFont="1" applyFill="1" applyBorder="1" applyAlignment="1">
      <alignment horizontal="center" vertical="center" wrapText="1"/>
    </xf>
    <xf numFmtId="0" fontId="120" fillId="42" borderId="7" xfId="265" applyFont="1" applyFill="1" applyBorder="1" applyAlignment="1">
      <alignment horizontal="center" vertical="center" wrapText="1"/>
    </xf>
    <xf numFmtId="0" fontId="108" fillId="35" borderId="27" xfId="0" applyFont="1" applyFill="1" applyBorder="1" applyAlignment="1">
      <alignment horizontal="center" vertical="center"/>
    </xf>
    <xf numFmtId="0" fontId="104" fillId="0" borderId="12" xfId="0" applyFont="1" applyBorder="1" applyAlignment="1">
      <alignment horizontal="left"/>
    </xf>
    <xf numFmtId="0" fontId="104" fillId="0" borderId="14" xfId="0" applyFont="1" applyBorder="1" applyAlignment="1">
      <alignment horizontal="left"/>
    </xf>
    <xf numFmtId="0" fontId="104" fillId="0" borderId="12" xfId="0" applyFont="1" applyFill="1" applyBorder="1" applyAlignment="1">
      <alignment horizontal="center"/>
    </xf>
    <xf numFmtId="0" fontId="104" fillId="0" borderId="0" xfId="0" applyFont="1" applyFill="1" applyBorder="1" applyAlignment="1">
      <alignment horizontal="left"/>
    </xf>
    <xf numFmtId="0" fontId="104" fillId="0" borderId="0" xfId="0" applyFont="1" applyBorder="1" applyAlignment="1">
      <alignment horizontal="center"/>
    </xf>
    <xf numFmtId="0" fontId="104" fillId="0" borderId="0" xfId="0" applyFont="1" applyFill="1" applyBorder="1" applyAlignment="1">
      <alignment horizontal="center"/>
    </xf>
    <xf numFmtId="0" fontId="104" fillId="37" borderId="4" xfId="0" applyFont="1" applyFill="1" applyBorder="1" applyAlignment="1">
      <alignment horizontal="left"/>
    </xf>
    <xf numFmtId="0" fontId="104" fillId="37" borderId="4" xfId="371" applyFont="1" applyFill="1" applyBorder="1" applyAlignment="1">
      <alignment horizontal="left"/>
    </xf>
    <xf numFmtId="0" fontId="107" fillId="37" borderId="4" xfId="371" applyFont="1" applyFill="1" applyBorder="1" applyAlignment="1">
      <alignment horizontal="center" vertical="center"/>
    </xf>
    <xf numFmtId="0" fontId="141" fillId="35" borderId="0" xfId="0" applyFont="1" applyFill="1" applyAlignment="1">
      <alignment horizontal="center" vertical="center"/>
    </xf>
    <xf numFmtId="0" fontId="140" fillId="36" borderId="30" xfId="0" applyFont="1" applyFill="1" applyBorder="1" applyAlignment="1">
      <alignment horizontal="center"/>
    </xf>
    <xf numFmtId="0" fontId="104" fillId="0" borderId="0" xfId="0" applyFont="1" applyBorder="1" applyAlignment="1"/>
    <xf numFmtId="0" fontId="141" fillId="35" borderId="8" xfId="0" applyFont="1" applyFill="1" applyBorder="1" applyAlignment="1">
      <alignment horizontal="center" vertical="center"/>
    </xf>
    <xf numFmtId="0" fontId="120" fillId="42" borderId="11" xfId="265" applyFont="1" applyFill="1" applyBorder="1" applyAlignment="1">
      <alignment horizontal="center" vertical="center" wrapText="1"/>
    </xf>
    <xf numFmtId="0" fontId="120" fillId="42" borderId="10" xfId="265" applyFont="1" applyFill="1" applyBorder="1" applyAlignment="1">
      <alignment horizontal="center" vertical="center" wrapText="1"/>
    </xf>
    <xf numFmtId="0" fontId="136" fillId="0" borderId="0" xfId="378" applyFont="1" applyAlignment="1">
      <alignment horizontal="right"/>
    </xf>
    <xf numFmtId="0" fontId="136" fillId="0" borderId="0" xfId="378" applyFont="1" applyAlignment="1">
      <alignment horizontal="left"/>
    </xf>
    <xf numFmtId="0" fontId="107" fillId="37" borderId="7" xfId="374" applyFont="1" applyFill="1" applyBorder="1"/>
    <xf numFmtId="9" fontId="107" fillId="0" borderId="4" xfId="379" applyNumberFormat="1" applyFont="1" applyBorder="1" applyAlignment="1">
      <alignment horizontal="right" vertical="top"/>
    </xf>
    <xf numFmtId="3" fontId="107" fillId="0" borderId="4" xfId="379" applyNumberFormat="1" applyFont="1" applyBorder="1" applyAlignment="1">
      <alignment horizontal="right" vertical="top"/>
    </xf>
    <xf numFmtId="3" fontId="107" fillId="0" borderId="0" xfId="371" applyNumberFormat="1" applyFont="1" applyProtection="1">
      <protection locked="0"/>
    </xf>
    <xf numFmtId="3" fontId="104" fillId="0" borderId="0" xfId="371" applyNumberFormat="1" applyFont="1" applyProtection="1">
      <protection locked="0"/>
    </xf>
    <xf numFmtId="3" fontId="104" fillId="37" borderId="4" xfId="371" applyNumberFormat="1" applyFont="1" applyFill="1" applyBorder="1" applyAlignment="1">
      <alignment horizontal="center" wrapText="1"/>
    </xf>
    <xf numFmtId="3" fontId="104" fillId="37" borderId="4" xfId="371" applyNumberFormat="1" applyFont="1" applyFill="1" applyBorder="1" applyAlignment="1">
      <alignment horizontal="center"/>
    </xf>
    <xf numFmtId="3" fontId="107" fillId="0" borderId="0" xfId="371" applyNumberFormat="1" applyFont="1" applyBorder="1" applyProtection="1">
      <protection locked="0"/>
    </xf>
    <xf numFmtId="3" fontId="107" fillId="0" borderId="0" xfId="379" applyNumberFormat="1" applyFont="1"/>
    <xf numFmtId="3" fontId="104" fillId="37" borderId="4" xfId="379" applyNumberFormat="1" applyFont="1" applyFill="1" applyBorder="1" applyAlignment="1">
      <alignment horizontal="center" wrapText="1"/>
    </xf>
    <xf numFmtId="3" fontId="104" fillId="37" borderId="4" xfId="379" applyNumberFormat="1" applyFont="1" applyFill="1" applyBorder="1" applyAlignment="1">
      <alignment horizontal="center" vertical="center"/>
    </xf>
    <xf numFmtId="3" fontId="104" fillId="37" borderId="4" xfId="379" applyNumberFormat="1" applyFont="1" applyFill="1" applyBorder="1" applyAlignment="1">
      <alignment horizontal="center" vertical="center" wrapText="1"/>
    </xf>
    <xf numFmtId="3" fontId="107" fillId="0" borderId="0" xfId="371" applyNumberFormat="1" applyFont="1"/>
    <xf numFmtId="3" fontId="104" fillId="0" borderId="4" xfId="371" applyNumberFormat="1" applyFont="1" applyFill="1" applyBorder="1" applyAlignment="1">
      <alignment vertical="top"/>
    </xf>
    <xf numFmtId="0" fontId="104" fillId="0" borderId="12" xfId="371" applyFont="1" applyFill="1" applyBorder="1" applyAlignment="1">
      <alignment horizontal="center" vertical="center"/>
    </xf>
    <xf numFmtId="49" fontId="107" fillId="0" borderId="4" xfId="371" applyNumberFormat="1" applyFont="1" applyFill="1" applyBorder="1" applyAlignment="1">
      <alignment horizontal="left" vertical="center"/>
    </xf>
    <xf numFmtId="49" fontId="107" fillId="0" borderId="4" xfId="371" applyNumberFormat="1" applyFont="1" applyFill="1" applyBorder="1" applyAlignment="1">
      <alignment horizontal="right" vertical="center"/>
    </xf>
    <xf numFmtId="49" fontId="104" fillId="0" borderId="8" xfId="371" applyNumberFormat="1" applyFont="1" applyFill="1" applyBorder="1" applyAlignment="1">
      <alignment horizontal="left" vertical="center" wrapText="1"/>
    </xf>
    <xf numFmtId="49" fontId="104" fillId="0" borderId="4" xfId="371" applyNumberFormat="1" applyFont="1" applyFill="1" applyBorder="1" applyAlignment="1">
      <alignment horizontal="left" vertical="center" wrapText="1"/>
    </xf>
    <xf numFmtId="0" fontId="104" fillId="37" borderId="4" xfId="371" applyFont="1" applyFill="1" applyBorder="1" applyAlignment="1">
      <alignment horizontal="center" vertical="center" wrapText="1"/>
    </xf>
    <xf numFmtId="0" fontId="103" fillId="0" borderId="30" xfId="376" applyFont="1" applyBorder="1"/>
    <xf numFmtId="0" fontId="115" fillId="0" borderId="8" xfId="371" applyFont="1" applyFill="1" applyBorder="1" applyAlignment="1">
      <alignment horizontal="left" vertical="center"/>
    </xf>
    <xf numFmtId="0" fontId="104" fillId="0" borderId="0" xfId="371" applyFont="1" applyBorder="1" applyAlignment="1">
      <alignment vertical="center" wrapText="1"/>
    </xf>
    <xf numFmtId="3" fontId="107" fillId="0" borderId="4" xfId="371" applyNumberFormat="1" applyFont="1" applyBorder="1" applyAlignment="1">
      <alignment horizontal="right"/>
    </xf>
    <xf numFmtId="3" fontId="104" fillId="0" borderId="4" xfId="371" applyNumberFormat="1" applyFont="1" applyBorder="1" applyAlignment="1">
      <alignment horizontal="right"/>
    </xf>
    <xf numFmtId="49" fontId="107" fillId="0" borderId="4" xfId="371" applyNumberFormat="1" applyFont="1" applyBorder="1" applyAlignment="1">
      <alignment horizontal="left" vertical="top" indent="2"/>
    </xf>
    <xf numFmtId="3" fontId="122" fillId="0" borderId="30" xfId="0" applyNumberFormat="1" applyFont="1" applyBorder="1" applyAlignment="1">
      <alignment horizontal="right"/>
    </xf>
    <xf numFmtId="49" fontId="101" fillId="0" borderId="30" xfId="0" applyNumberFormat="1" applyFont="1" applyBorder="1"/>
    <xf numFmtId="3" fontId="101" fillId="0" borderId="30" xfId="0" applyNumberFormat="1" applyFont="1" applyBorder="1" applyAlignment="1">
      <alignment horizontal="right"/>
    </xf>
    <xf numFmtId="0" fontId="136" fillId="0" borderId="0" xfId="378" applyFont="1" applyAlignment="1">
      <alignment horizontal="center"/>
    </xf>
    <xf numFmtId="10" fontId="101" fillId="0" borderId="30" xfId="0" applyNumberFormat="1" applyFont="1" applyBorder="1" applyAlignment="1">
      <alignment horizontal="right"/>
    </xf>
    <xf numFmtId="49" fontId="110" fillId="0" borderId="30" xfId="0" applyNumberFormat="1" applyFont="1" applyBorder="1" applyAlignment="1">
      <alignment horizontal="center"/>
    </xf>
    <xf numFmtId="3" fontId="110" fillId="0" borderId="30" xfId="0" applyNumberFormat="1" applyFont="1" applyBorder="1" applyAlignment="1">
      <alignment horizontal="right"/>
    </xf>
    <xf numFmtId="49" fontId="101" fillId="0" borderId="30" xfId="0" applyNumberFormat="1" applyFont="1" applyBorder="1" applyAlignment="1">
      <alignment horizontal="center"/>
    </xf>
    <xf numFmtId="49" fontId="101" fillId="0" borderId="30" xfId="0" applyNumberFormat="1" applyFont="1" applyBorder="1" applyAlignment="1">
      <alignment horizontal="left"/>
    </xf>
    <xf numFmtId="10" fontId="101" fillId="0" borderId="30" xfId="0" applyNumberFormat="1" applyFont="1" applyBorder="1"/>
    <xf numFmtId="3" fontId="124" fillId="0" borderId="30" xfId="0" applyNumberFormat="1" applyFont="1" applyBorder="1"/>
    <xf numFmtId="3" fontId="124" fillId="0" borderId="30" xfId="0" applyNumberFormat="1" applyFont="1" applyBorder="1" applyAlignment="1">
      <alignment horizontal="right"/>
    </xf>
    <xf numFmtId="3" fontId="125" fillId="0" borderId="30" xfId="0" applyNumberFormat="1" applyFont="1" applyBorder="1" applyAlignment="1">
      <alignment horizontal="right"/>
    </xf>
    <xf numFmtId="3" fontId="140" fillId="0" borderId="30" xfId="0" applyNumberFormat="1" applyFont="1" applyBorder="1" applyAlignment="1">
      <alignment horizontal="right"/>
    </xf>
    <xf numFmtId="3" fontId="103" fillId="0" borderId="31" xfId="0" applyNumberFormat="1" applyFont="1" applyBorder="1" applyAlignment="1">
      <alignment horizontal="right"/>
    </xf>
    <xf numFmtId="3" fontId="103" fillId="0" borderId="30" xfId="0" applyNumberFormat="1" applyFont="1" applyBorder="1" applyAlignment="1">
      <alignment horizontal="right"/>
    </xf>
    <xf numFmtId="3" fontId="124" fillId="39" borderId="30" xfId="0" applyNumberFormat="1" applyFont="1" applyFill="1" applyBorder="1"/>
    <xf numFmtId="3" fontId="124" fillId="38" borderId="30" xfId="0" applyNumberFormat="1" applyFont="1" applyFill="1" applyBorder="1"/>
    <xf numFmtId="3" fontId="125" fillId="0" borderId="30" xfId="0" applyNumberFormat="1" applyFont="1" applyBorder="1"/>
    <xf numFmtId="0" fontId="107" fillId="0" borderId="4" xfId="168" applyFont="1" applyBorder="1"/>
    <xf numFmtId="3" fontId="107" fillId="0" borderId="4" xfId="168" applyNumberFormat="1" applyFont="1" applyBorder="1"/>
    <xf numFmtId="0" fontId="104" fillId="0" borderId="4" xfId="168" applyFont="1" applyBorder="1"/>
    <xf numFmtId="3" fontId="104" fillId="0" borderId="4" xfId="168" applyNumberFormat="1" applyFont="1" applyBorder="1"/>
    <xf numFmtId="3" fontId="107" fillId="0" borderId="4" xfId="168" applyNumberFormat="1" applyFont="1" applyBorder="1" applyAlignment="1">
      <alignment horizontal="right"/>
    </xf>
    <xf numFmtId="0" fontId="104" fillId="0" borderId="0" xfId="0" applyFont="1" applyFill="1" applyBorder="1" applyAlignment="1">
      <alignment horizontal="center"/>
    </xf>
    <xf numFmtId="0" fontId="104" fillId="0" borderId="0" xfId="0" applyFont="1" applyFill="1" applyBorder="1" applyAlignment="1">
      <alignment horizontal="left"/>
    </xf>
    <xf numFmtId="3" fontId="103" fillId="0" borderId="30" xfId="376" applyNumberFormat="1" applyFont="1" applyBorder="1"/>
    <xf numFmtId="10" fontId="101" fillId="39" borderId="30" xfId="376" applyNumberFormat="1" applyFont="1" applyFill="1" applyBorder="1"/>
    <xf numFmtId="3" fontId="142" fillId="0" borderId="30" xfId="376" applyNumberFormat="1" applyFont="1" applyBorder="1"/>
    <xf numFmtId="0" fontId="142" fillId="0" borderId="30" xfId="376" applyFont="1" applyBorder="1"/>
    <xf numFmtId="3" fontId="104" fillId="0" borderId="4" xfId="379" applyNumberFormat="1" applyFont="1" applyBorder="1" applyAlignment="1">
      <alignment horizontal="right" vertical="top"/>
    </xf>
    <xf numFmtId="0" fontId="104" fillId="0" borderId="0" xfId="0" applyFont="1" applyFill="1" applyBorder="1" applyAlignment="1">
      <alignment horizontal="left"/>
    </xf>
    <xf numFmtId="0" fontId="104" fillId="0" borderId="0" xfId="0" applyFont="1" applyFill="1" applyBorder="1" applyAlignment="1">
      <alignment horizontal="center"/>
    </xf>
    <xf numFmtId="0" fontId="124" fillId="35" borderId="26" xfId="0" applyFont="1" applyFill="1" applyBorder="1" applyAlignment="1">
      <alignment horizontal="center" vertical="center" wrapText="1"/>
    </xf>
    <xf numFmtId="0" fontId="124" fillId="35" borderId="27" xfId="0" applyFont="1" applyFill="1" applyBorder="1" applyAlignment="1">
      <alignment horizontal="center" vertical="center" wrapText="1"/>
    </xf>
    <xf numFmtId="0" fontId="137" fillId="0" borderId="0" xfId="0" applyFont="1" applyFill="1" applyBorder="1" applyAlignment="1">
      <alignment horizontal="left"/>
    </xf>
    <xf numFmtId="0" fontId="104" fillId="0" borderId="0" xfId="0" applyFont="1" applyFill="1" applyBorder="1" applyAlignment="1">
      <alignment horizontal="center"/>
    </xf>
    <xf numFmtId="0" fontId="104" fillId="0" borderId="0" xfId="0" applyFont="1" applyFill="1" applyBorder="1" applyAlignment="1">
      <alignment horizontal="left"/>
    </xf>
    <xf numFmtId="0" fontId="107" fillId="0" borderId="0" xfId="379" applyFont="1" applyFill="1" applyBorder="1" applyAlignment="1">
      <alignment vertical="top"/>
    </xf>
    <xf numFmtId="0" fontId="133" fillId="42" borderId="4" xfId="377" applyFont="1" applyFill="1" applyBorder="1" applyAlignment="1">
      <alignment horizontal="center" vertical="center" wrapText="1"/>
    </xf>
    <xf numFmtId="0" fontId="133" fillId="42" borderId="4" xfId="377" applyFont="1" applyFill="1" applyBorder="1" applyAlignment="1">
      <alignment vertical="center" wrapText="1"/>
    </xf>
    <xf numFmtId="0" fontId="146" fillId="0" borderId="43" xfId="378" applyFont="1" applyBorder="1"/>
    <xf numFmtId="0" fontId="52" fillId="0" borderId="43" xfId="377" applyFont="1" applyBorder="1" applyAlignment="1">
      <alignment vertical="center"/>
    </xf>
    <xf numFmtId="0" fontId="52" fillId="0" borderId="43" xfId="377" applyFont="1" applyFill="1" applyBorder="1"/>
    <xf numFmtId="0" fontId="52" fillId="0" borderId="43" xfId="377" applyFont="1" applyBorder="1"/>
    <xf numFmtId="0" fontId="134" fillId="0" borderId="43" xfId="0" applyFont="1" applyFill="1" applyBorder="1"/>
    <xf numFmtId="0" fontId="146" fillId="0" borderId="43" xfId="378" applyFont="1" applyBorder="1" applyAlignment="1">
      <alignment horizontal="center"/>
    </xf>
    <xf numFmtId="0" fontId="146" fillId="0" borderId="43" xfId="378" applyFont="1" applyBorder="1" applyAlignment="1">
      <alignment horizontal="left"/>
    </xf>
    <xf numFmtId="0" fontId="146" fillId="0" borderId="8" xfId="378" applyFont="1" applyBorder="1"/>
    <xf numFmtId="0" fontId="52" fillId="0" borderId="8" xfId="377" applyFont="1" applyBorder="1" applyAlignment="1">
      <alignment vertical="center"/>
    </xf>
    <xf numFmtId="0" fontId="52" fillId="0" borderId="8" xfId="377" applyFont="1" applyBorder="1"/>
    <xf numFmtId="0" fontId="3" fillId="0" borderId="0" xfId="377" applyFont="1" applyFill="1" applyAlignment="1">
      <alignment horizontal="left"/>
    </xf>
    <xf numFmtId="0" fontId="3" fillId="0" borderId="0" xfId="377" applyFont="1" applyAlignment="1">
      <alignment horizontal="left"/>
    </xf>
    <xf numFmtId="0" fontId="116" fillId="37" borderId="4" xfId="371" applyFont="1" applyFill="1" applyBorder="1" applyAlignment="1">
      <alignment horizontal="center"/>
    </xf>
    <xf numFmtId="0" fontId="117" fillId="0" borderId="42" xfId="371" applyFont="1" applyBorder="1" applyAlignment="1">
      <alignment horizontal="center"/>
    </xf>
    <xf numFmtId="0" fontId="117" fillId="0" borderId="0" xfId="371" applyFont="1" applyBorder="1" applyAlignment="1">
      <alignment horizontal="center"/>
    </xf>
    <xf numFmtId="0" fontId="107" fillId="0" borderId="0" xfId="371" applyFont="1" applyBorder="1" applyAlignment="1">
      <alignment horizontal="center"/>
    </xf>
    <xf numFmtId="0" fontId="104" fillId="37" borderId="12" xfId="371" applyFont="1" applyFill="1" applyBorder="1" applyAlignment="1">
      <alignment horizontal="center" vertical="center"/>
    </xf>
    <xf numFmtId="0" fontId="104" fillId="37" borderId="4" xfId="371" applyFont="1" applyFill="1" applyBorder="1" applyAlignment="1">
      <alignment horizontal="center" vertical="center"/>
    </xf>
    <xf numFmtId="0" fontId="104" fillId="0" borderId="4" xfId="371" applyFont="1" applyBorder="1" applyAlignment="1">
      <alignment horizontal="center"/>
    </xf>
    <xf numFmtId="0" fontId="107" fillId="0" borderId="4" xfId="371" applyFont="1" applyBorder="1" applyAlignment="1">
      <alignment horizontal="left" vertical="center"/>
    </xf>
    <xf numFmtId="0" fontId="104" fillId="0" borderId="4" xfId="371" applyFont="1" applyBorder="1" applyAlignment="1">
      <alignment horizontal="left" vertical="center"/>
    </xf>
    <xf numFmtId="0" fontId="104" fillId="0" borderId="12" xfId="371" applyFont="1" applyBorder="1" applyAlignment="1">
      <alignment horizontal="left"/>
    </xf>
    <xf numFmtId="0" fontId="104" fillId="0" borderId="14" xfId="371" applyFont="1" applyBorder="1" applyAlignment="1">
      <alignment horizontal="left"/>
    </xf>
    <xf numFmtId="0" fontId="104" fillId="0" borderId="4" xfId="371" applyFont="1" applyBorder="1" applyAlignment="1">
      <alignment horizontal="left"/>
    </xf>
    <xf numFmtId="0" fontId="104" fillId="37" borderId="4" xfId="371" applyFont="1" applyFill="1" applyBorder="1" applyAlignment="1">
      <alignment horizontal="left"/>
    </xf>
    <xf numFmtId="0" fontId="107" fillId="0" borderId="3" xfId="371" applyFont="1" applyFill="1" applyBorder="1" applyAlignment="1">
      <alignment horizontal="left"/>
    </xf>
    <xf numFmtId="0" fontId="104" fillId="37" borderId="12" xfId="371" applyFont="1" applyFill="1" applyBorder="1" applyAlignment="1">
      <alignment horizontal="left"/>
    </xf>
    <xf numFmtId="0" fontId="104" fillId="37" borderId="14" xfId="371" applyFont="1" applyFill="1" applyBorder="1" applyAlignment="1">
      <alignment horizontal="left"/>
    </xf>
    <xf numFmtId="0" fontId="104" fillId="37" borderId="3" xfId="371" applyFont="1" applyFill="1" applyBorder="1" applyAlignment="1">
      <alignment horizontal="left"/>
    </xf>
    <xf numFmtId="0" fontId="104" fillId="37" borderId="3" xfId="371" applyFont="1" applyFill="1" applyBorder="1" applyAlignment="1">
      <alignment horizontal="center"/>
    </xf>
    <xf numFmtId="0" fontId="107" fillId="0" borderId="4" xfId="371" applyFont="1" applyBorder="1" applyAlignment="1">
      <alignment horizontal="center"/>
    </xf>
    <xf numFmtId="0" fontId="107" fillId="0" borderId="3" xfId="371" applyFont="1" applyBorder="1" applyAlignment="1">
      <alignment horizontal="left"/>
    </xf>
    <xf numFmtId="0" fontId="107" fillId="0" borderId="4" xfId="371" applyFont="1" applyBorder="1" applyAlignment="1">
      <alignment horizontal="left"/>
    </xf>
    <xf numFmtId="0" fontId="104" fillId="37" borderId="12" xfId="372" applyFont="1" applyFill="1" applyBorder="1" applyAlignment="1">
      <alignment horizontal="center"/>
    </xf>
    <xf numFmtId="0" fontId="107" fillId="37" borderId="4" xfId="371" applyFont="1" applyFill="1" applyBorder="1" applyAlignment="1">
      <alignment horizontal="center"/>
    </xf>
    <xf numFmtId="0" fontId="107" fillId="37" borderId="3" xfId="371" applyFont="1" applyFill="1" applyBorder="1" applyAlignment="1">
      <alignment horizontal="center"/>
    </xf>
    <xf numFmtId="0" fontId="107" fillId="0" borderId="0" xfId="379" applyFont="1" applyBorder="1" applyAlignment="1">
      <alignment horizontal="center"/>
    </xf>
    <xf numFmtId="0" fontId="104" fillId="0" borderId="12" xfId="379" applyFont="1" applyFill="1" applyBorder="1" applyAlignment="1">
      <alignment horizontal="center"/>
    </xf>
    <xf numFmtId="0" fontId="107" fillId="37" borderId="4" xfId="379" applyFont="1" applyFill="1" applyBorder="1" applyAlignment="1">
      <alignment horizontal="center"/>
    </xf>
    <xf numFmtId="0" fontId="104" fillId="0" borderId="0" xfId="379" applyFont="1" applyFill="1" applyBorder="1" applyAlignment="1">
      <alignment horizontal="center"/>
    </xf>
    <xf numFmtId="0" fontId="104" fillId="37" borderId="4" xfId="371" applyFont="1" applyFill="1" applyBorder="1" applyAlignment="1">
      <alignment horizontal="center" vertical="center" wrapText="1"/>
    </xf>
    <xf numFmtId="0" fontId="104" fillId="37" borderId="6" xfId="371" applyFont="1" applyFill="1" applyBorder="1" applyAlignment="1">
      <alignment horizontal="center" vertical="center" wrapText="1"/>
    </xf>
    <xf numFmtId="0" fontId="104" fillId="0" borderId="12" xfId="371" applyFont="1" applyFill="1" applyBorder="1" applyAlignment="1">
      <alignment horizontal="left"/>
    </xf>
    <xf numFmtId="0" fontId="104" fillId="0" borderId="0" xfId="371" applyFont="1" applyFill="1" applyBorder="1" applyAlignment="1">
      <alignment horizontal="center"/>
    </xf>
    <xf numFmtId="0" fontId="107" fillId="0" borderId="3" xfId="371" applyFont="1" applyBorder="1" applyAlignment="1">
      <alignment horizontal="center"/>
    </xf>
    <xf numFmtId="0" fontId="104" fillId="0" borderId="4" xfId="379" applyFont="1" applyFill="1" applyBorder="1" applyAlignment="1">
      <alignment horizontal="left"/>
    </xf>
    <xf numFmtId="0" fontId="118" fillId="0" borderId="4" xfId="375" applyFont="1" applyFill="1" applyBorder="1" applyAlignment="1" applyProtection="1">
      <alignment horizontal="left" vertical="top"/>
    </xf>
    <xf numFmtId="0" fontId="118" fillId="0" borderId="4" xfId="375" applyFont="1" applyFill="1" applyBorder="1" applyAlignment="1" applyProtection="1">
      <alignment horizontal="left"/>
    </xf>
    <xf numFmtId="0" fontId="119" fillId="37" borderId="4" xfId="375" applyFont="1" applyFill="1" applyBorder="1" applyAlignment="1" applyProtection="1">
      <alignment horizontal="center" vertical="center"/>
    </xf>
    <xf numFmtId="0" fontId="119" fillId="0" borderId="4" xfId="375" applyFont="1" applyFill="1" applyBorder="1" applyAlignment="1" applyProtection="1">
      <alignment horizontal="left"/>
    </xf>
    <xf numFmtId="0" fontId="104" fillId="0" borderId="0" xfId="371" applyFont="1" applyFill="1" applyBorder="1" applyAlignment="1">
      <alignment horizontal="left"/>
    </xf>
    <xf numFmtId="0" fontId="104" fillId="37" borderId="3" xfId="371" applyFont="1" applyFill="1" applyBorder="1" applyAlignment="1">
      <alignment horizontal="center" vertical="center" wrapText="1"/>
    </xf>
    <xf numFmtId="0" fontId="107" fillId="0" borderId="14" xfId="371" applyFont="1" applyBorder="1" applyAlignment="1">
      <alignment horizontal="center"/>
    </xf>
    <xf numFmtId="0" fontId="107" fillId="37" borderId="4" xfId="371" applyFont="1" applyFill="1" applyBorder="1" applyAlignment="1">
      <alignment horizontal="center" vertical="center"/>
    </xf>
    <xf numFmtId="0" fontId="107" fillId="0" borderId="4" xfId="371" applyFont="1" applyBorder="1" applyAlignment="1">
      <alignment horizontal="left" vertical="top"/>
    </xf>
    <xf numFmtId="49" fontId="107" fillId="0" borderId="12" xfId="371" applyNumberFormat="1" applyFont="1" applyBorder="1" applyAlignment="1">
      <alignment vertical="top"/>
    </xf>
    <xf numFmtId="49" fontId="107" fillId="0" borderId="3" xfId="371" applyNumberFormat="1" applyFont="1" applyBorder="1" applyAlignment="1">
      <alignment vertical="top"/>
    </xf>
    <xf numFmtId="49" fontId="107" fillId="0" borderId="12" xfId="371" applyNumberFormat="1" applyFont="1" applyBorder="1" applyAlignment="1">
      <alignment horizontal="left" vertical="top"/>
    </xf>
    <xf numFmtId="49" fontId="107" fillId="0" borderId="3" xfId="371" applyNumberFormat="1" applyFont="1" applyBorder="1" applyAlignment="1">
      <alignment horizontal="left" vertical="top"/>
    </xf>
    <xf numFmtId="0" fontId="107" fillId="37" borderId="4" xfId="371" applyFont="1" applyFill="1" applyBorder="1" applyAlignment="1">
      <alignment horizontal="left" vertical="top"/>
    </xf>
    <xf numFmtId="0" fontId="104" fillId="0" borderId="12" xfId="371" applyFont="1" applyFill="1" applyBorder="1" applyAlignment="1">
      <alignment horizontal="left" vertical="center"/>
    </xf>
    <xf numFmtId="0" fontId="104" fillId="37" borderId="14" xfId="371" applyFont="1" applyFill="1" applyBorder="1" applyAlignment="1">
      <alignment horizontal="left" vertical="center"/>
    </xf>
    <xf numFmtId="0" fontId="104" fillId="0" borderId="0" xfId="371" applyFont="1" applyBorder="1" applyAlignment="1">
      <alignment horizontal="center"/>
    </xf>
    <xf numFmtId="0" fontId="104" fillId="0" borderId="4" xfId="371" applyFont="1" applyFill="1" applyBorder="1" applyAlignment="1">
      <alignment horizontal="left" vertical="center"/>
    </xf>
    <xf numFmtId="0" fontId="107" fillId="0" borderId="4" xfId="371" applyFont="1" applyFill="1" applyBorder="1" applyAlignment="1">
      <alignment horizontal="left" vertical="center"/>
    </xf>
    <xf numFmtId="0" fontId="107" fillId="0" borderId="3" xfId="371" applyFont="1" applyFill="1" applyBorder="1" applyAlignment="1">
      <alignment horizontal="left" vertical="center"/>
    </xf>
    <xf numFmtId="3" fontId="104" fillId="0" borderId="8" xfId="371" applyNumberFormat="1" applyFont="1" applyFill="1" applyBorder="1" applyAlignment="1">
      <alignment horizontal="right" wrapText="1"/>
    </xf>
    <xf numFmtId="3" fontId="104" fillId="0" borderId="4" xfId="371" applyNumberFormat="1" applyFont="1" applyFill="1" applyBorder="1" applyAlignment="1">
      <alignment horizontal="right"/>
    </xf>
    <xf numFmtId="0" fontId="104" fillId="37" borderId="4" xfId="371" applyFont="1" applyFill="1" applyBorder="1" applyAlignment="1">
      <alignment horizontal="right"/>
    </xf>
    <xf numFmtId="49" fontId="104" fillId="0" borderId="8" xfId="371" applyNumberFormat="1" applyFont="1" applyFill="1" applyBorder="1" applyAlignment="1">
      <alignment horizontal="right" wrapText="1"/>
    </xf>
    <xf numFmtId="0" fontId="107" fillId="37" borderId="4" xfId="371" applyFont="1" applyFill="1" applyBorder="1" applyAlignment="1">
      <alignment horizontal="right"/>
    </xf>
    <xf numFmtId="49" fontId="107" fillId="0" borderId="4" xfId="371" applyNumberFormat="1" applyFont="1" applyFill="1" applyBorder="1" applyAlignment="1">
      <alignment horizontal="right"/>
    </xf>
    <xf numFmtId="3" fontId="107" fillId="0" borderId="4" xfId="371" applyNumberFormat="1" applyFont="1" applyFill="1" applyBorder="1" applyAlignment="1">
      <alignment horizontal="right"/>
    </xf>
    <xf numFmtId="10" fontId="104" fillId="37" borderId="4" xfId="371" applyNumberFormat="1" applyFont="1" applyFill="1" applyBorder="1" applyAlignment="1">
      <alignment horizontal="right" vertical="center"/>
    </xf>
    <xf numFmtId="49" fontId="104" fillId="37" borderId="4" xfId="371" applyNumberFormat="1" applyFont="1" applyFill="1" applyBorder="1" applyAlignment="1">
      <alignment horizontal="left" vertical="center"/>
    </xf>
    <xf numFmtId="0" fontId="124" fillId="42" borderId="27" xfId="0" applyFont="1" applyFill="1" applyBorder="1" applyAlignment="1">
      <alignment horizontal="center" vertical="center" wrapText="1"/>
    </xf>
    <xf numFmtId="0" fontId="101" fillId="42" borderId="27" xfId="0" applyFont="1" applyFill="1" applyBorder="1" applyAlignment="1">
      <alignment horizontal="center" vertical="center" wrapText="1"/>
    </xf>
    <xf numFmtId="3" fontId="110" fillId="0" borderId="30" xfId="0" applyNumberFormat="1" applyFont="1" applyBorder="1" applyAlignment="1">
      <alignment horizontal="left"/>
    </xf>
    <xf numFmtId="3" fontId="110" fillId="0" borderId="30" xfId="0" applyNumberFormat="1" applyFont="1" applyBorder="1" applyAlignment="1">
      <alignment horizontal="center"/>
    </xf>
    <xf numFmtId="49" fontId="110" fillId="0" borderId="30" xfId="0" applyNumberFormat="1" applyFont="1" applyBorder="1"/>
    <xf numFmtId="0" fontId="101" fillId="0" borderId="30" xfId="0" applyFont="1" applyBorder="1" applyAlignment="1">
      <alignment horizontal="center"/>
    </xf>
    <xf numFmtId="0" fontId="101" fillId="38" borderId="30" xfId="0" applyFont="1" applyFill="1" applyBorder="1" applyAlignment="1"/>
    <xf numFmtId="0" fontId="124" fillId="42" borderId="4" xfId="0" applyFont="1" applyFill="1" applyBorder="1" applyAlignment="1">
      <alignment horizontal="center" vertical="center" wrapText="1"/>
    </xf>
    <xf numFmtId="0" fontId="125" fillId="42" borderId="0" xfId="0" applyFont="1" applyFill="1" applyAlignment="1">
      <alignment horizontal="center" vertical="center"/>
    </xf>
    <xf numFmtId="0" fontId="124" fillId="42" borderId="26" xfId="0" applyFont="1" applyFill="1" applyBorder="1" applyAlignment="1">
      <alignment horizontal="center" vertical="center" wrapText="1"/>
    </xf>
    <xf numFmtId="0" fontId="104" fillId="0" borderId="0" xfId="379" applyFont="1" applyBorder="1" applyAlignment="1">
      <alignment horizontal="left" vertical="top"/>
    </xf>
    <xf numFmtId="3" fontId="104" fillId="0" borderId="4" xfId="168" applyNumberFormat="1" applyFont="1" applyBorder="1" applyAlignment="1">
      <alignment horizontal="right"/>
    </xf>
    <xf numFmtId="0" fontId="2" fillId="0" borderId="0" xfId="377" applyFont="1" applyFill="1" applyAlignment="1">
      <alignment horizontal="left"/>
    </xf>
    <xf numFmtId="3" fontId="107" fillId="0" borderId="4" xfId="371" applyNumberFormat="1" applyFont="1" applyBorder="1" applyAlignment="1"/>
    <xf numFmtId="3" fontId="104" fillId="0" borderId="4" xfId="371" applyNumberFormat="1" applyFont="1" applyBorder="1" applyAlignment="1"/>
    <xf numFmtId="3" fontId="107" fillId="0" borderId="4" xfId="371" applyNumberFormat="1" applyFont="1" applyFill="1" applyBorder="1" applyAlignment="1" applyProtection="1">
      <alignment horizontal="right"/>
      <protection locked="0"/>
    </xf>
    <xf numFmtId="3" fontId="104" fillId="37" borderId="4" xfId="371" applyNumberFormat="1" applyFont="1" applyFill="1" applyBorder="1" applyAlignment="1">
      <alignment horizontal="right"/>
    </xf>
    <xf numFmtId="3" fontId="107" fillId="0" borderId="4" xfId="371" applyNumberFormat="1" applyFont="1" applyBorder="1" applyAlignment="1" applyProtection="1">
      <alignment horizontal="right"/>
      <protection locked="0"/>
    </xf>
    <xf numFmtId="3" fontId="107" fillId="0" borderId="3" xfId="371" applyNumberFormat="1" applyFont="1" applyBorder="1" applyAlignment="1">
      <alignment horizontal="right"/>
    </xf>
    <xf numFmtId="3" fontId="107" fillId="37" borderId="4" xfId="371" applyNumberFormat="1" applyFont="1" applyFill="1" applyBorder="1" applyAlignment="1">
      <alignment horizontal="right"/>
    </xf>
    <xf numFmtId="3" fontId="107" fillId="37" borderId="4" xfId="372" applyNumberFormat="1" applyFont="1" applyFill="1" applyBorder="1" applyAlignment="1">
      <alignment horizontal="right"/>
    </xf>
    <xf numFmtId="3" fontId="107" fillId="37" borderId="4" xfId="372" applyNumberFormat="1" applyFont="1" applyFill="1" applyBorder="1" applyAlignment="1" applyProtection="1">
      <alignment horizontal="right"/>
      <protection locked="0"/>
    </xf>
    <xf numFmtId="3" fontId="107" fillId="0" borderId="6" xfId="372" applyNumberFormat="1" applyFont="1" applyFill="1" applyBorder="1" applyAlignment="1" applyProtection="1">
      <alignment horizontal="right"/>
      <protection locked="0"/>
    </xf>
    <xf numFmtId="3" fontId="107" fillId="0" borderId="43" xfId="372" applyNumberFormat="1" applyFont="1" applyFill="1" applyBorder="1" applyAlignment="1" applyProtection="1">
      <alignment horizontal="right"/>
      <protection locked="0"/>
    </xf>
    <xf numFmtId="3" fontId="107" fillId="0" borderId="8" xfId="372" applyNumberFormat="1" applyFont="1" applyFill="1" applyBorder="1" applyAlignment="1">
      <alignment horizontal="right"/>
    </xf>
    <xf numFmtId="3" fontId="107" fillId="0" borderId="5" xfId="372" applyNumberFormat="1" applyFont="1" applyFill="1" applyBorder="1" applyAlignment="1" applyProtection="1">
      <alignment horizontal="right"/>
      <protection locked="0"/>
    </xf>
    <xf numFmtId="3" fontId="107" fillId="0" borderId="10" xfId="372" applyNumberFormat="1" applyFont="1" applyFill="1" applyBorder="1" applyAlignment="1" applyProtection="1">
      <alignment horizontal="right"/>
      <protection locked="0"/>
    </xf>
    <xf numFmtId="3" fontId="107" fillId="37" borderId="3" xfId="372" applyNumberFormat="1" applyFont="1" applyFill="1" applyBorder="1" applyAlignment="1" applyProtection="1">
      <alignment horizontal="right"/>
      <protection locked="0"/>
    </xf>
    <xf numFmtId="3" fontId="107" fillId="37" borderId="3" xfId="372" applyNumberFormat="1" applyFont="1" applyFill="1" applyBorder="1" applyAlignment="1">
      <alignment horizontal="right"/>
    </xf>
    <xf numFmtId="3" fontId="107" fillId="37" borderId="5" xfId="372" applyNumberFormat="1" applyFont="1" applyFill="1" applyBorder="1" applyAlignment="1" applyProtection="1">
      <alignment horizontal="right"/>
      <protection locked="0"/>
    </xf>
    <xf numFmtId="3" fontId="107" fillId="0" borderId="10" xfId="372" applyNumberFormat="1" applyFont="1" applyFill="1" applyBorder="1" applyAlignment="1">
      <alignment horizontal="right"/>
    </xf>
    <xf numFmtId="3" fontId="107" fillId="0" borderId="3" xfId="372" applyNumberFormat="1" applyFont="1" applyBorder="1" applyAlignment="1">
      <alignment horizontal="right"/>
    </xf>
    <xf numFmtId="3" fontId="107" fillId="37" borderId="5" xfId="372" applyNumberFormat="1" applyFont="1" applyFill="1" applyBorder="1" applyAlignment="1">
      <alignment horizontal="right"/>
    </xf>
    <xf numFmtId="3" fontId="107" fillId="37" borderId="6" xfId="372" applyNumberFormat="1" applyFont="1" applyFill="1" applyBorder="1" applyAlignment="1">
      <alignment horizontal="right"/>
    </xf>
    <xf numFmtId="3" fontId="107" fillId="0" borderId="4" xfId="374" applyNumberFormat="1" applyFont="1" applyBorder="1" applyAlignment="1">
      <alignment horizontal="right"/>
    </xf>
    <xf numFmtId="3" fontId="107" fillId="0" borderId="4" xfId="374" applyNumberFormat="1" applyFont="1" applyFill="1" applyBorder="1" applyAlignment="1" applyProtection="1">
      <alignment horizontal="right"/>
      <protection locked="0"/>
    </xf>
    <xf numFmtId="3" fontId="107" fillId="0" borderId="4" xfId="374" applyNumberFormat="1" applyFont="1" applyBorder="1" applyAlignment="1" applyProtection="1">
      <alignment horizontal="right"/>
      <protection locked="0"/>
    </xf>
    <xf numFmtId="3" fontId="104" fillId="0" borderId="4" xfId="374" applyNumberFormat="1" applyFont="1" applyBorder="1" applyAlignment="1" applyProtection="1">
      <alignment horizontal="right"/>
    </xf>
    <xf numFmtId="3" fontId="104" fillId="0" borderId="14" xfId="374" applyNumberFormat="1" applyFont="1" applyBorder="1" applyAlignment="1">
      <alignment horizontal="right"/>
    </xf>
    <xf numFmtId="3" fontId="107" fillId="0" borderId="7" xfId="374" applyNumberFormat="1" applyFont="1" applyBorder="1" applyAlignment="1" applyProtection="1">
      <alignment horizontal="right"/>
      <protection locked="0"/>
    </xf>
    <xf numFmtId="3" fontId="107" fillId="0" borderId="3" xfId="374" applyNumberFormat="1" applyFont="1" applyBorder="1" applyAlignment="1" applyProtection="1">
      <alignment horizontal="right"/>
      <protection locked="0"/>
    </xf>
    <xf numFmtId="3" fontId="107" fillId="0" borderId="3" xfId="374" applyNumberFormat="1" applyFont="1" applyFill="1" applyBorder="1" applyAlignment="1" applyProtection="1">
      <alignment horizontal="right"/>
      <protection locked="0"/>
    </xf>
    <xf numFmtId="3" fontId="104" fillId="0" borderId="5" xfId="374" applyNumberFormat="1" applyFont="1" applyBorder="1" applyAlignment="1" applyProtection="1">
      <alignment horizontal="right"/>
    </xf>
    <xf numFmtId="3" fontId="104" fillId="0" borderId="2" xfId="374" applyNumberFormat="1" applyFont="1" applyBorder="1" applyAlignment="1">
      <alignment horizontal="right"/>
    </xf>
    <xf numFmtId="3" fontId="107" fillId="0" borderId="14" xfId="374" applyNumberFormat="1" applyFont="1" applyBorder="1" applyAlignment="1">
      <alignment horizontal="right"/>
    </xf>
    <xf numFmtId="3" fontId="107" fillId="0" borderId="3" xfId="374" applyNumberFormat="1" applyFont="1" applyBorder="1" applyAlignment="1">
      <alignment horizontal="right"/>
    </xf>
    <xf numFmtId="3" fontId="107" fillId="0" borderId="7" xfId="374" applyNumberFormat="1" applyFont="1" applyFill="1" applyBorder="1" applyAlignment="1" applyProtection="1">
      <alignment horizontal="right"/>
      <protection locked="0"/>
    </xf>
    <xf numFmtId="3" fontId="104" fillId="0" borderId="6" xfId="374" applyNumberFormat="1" applyFont="1" applyBorder="1" applyAlignment="1" applyProtection="1">
      <alignment horizontal="right"/>
    </xf>
    <xf numFmtId="3" fontId="107" fillId="0" borderId="14" xfId="374" applyNumberFormat="1" applyFont="1" applyBorder="1" applyAlignment="1" applyProtection="1">
      <alignment horizontal="right"/>
      <protection locked="0"/>
    </xf>
    <xf numFmtId="3" fontId="104" fillId="0" borderId="3" xfId="374" applyNumberFormat="1" applyFont="1" applyBorder="1" applyAlignment="1" applyProtection="1">
      <alignment horizontal="right"/>
    </xf>
    <xf numFmtId="3" fontId="104" fillId="0" borderId="4" xfId="374" applyNumberFormat="1" applyFont="1" applyBorder="1" applyAlignment="1" applyProtection="1">
      <alignment horizontal="right"/>
      <protection locked="0"/>
    </xf>
    <xf numFmtId="3" fontId="107" fillId="0" borderId="14" xfId="371" applyNumberFormat="1" applyFont="1" applyBorder="1" applyAlignment="1">
      <alignment horizontal="right"/>
    </xf>
    <xf numFmtId="3" fontId="107" fillId="0" borderId="8" xfId="371" applyNumberFormat="1" applyFont="1" applyBorder="1" applyAlignment="1">
      <alignment horizontal="right"/>
    </xf>
    <xf numFmtId="3" fontId="107" fillId="0" borderId="0" xfId="371" applyNumberFormat="1" applyFont="1" applyFill="1" applyBorder="1" applyAlignment="1">
      <alignment horizontal="right"/>
    </xf>
    <xf numFmtId="3" fontId="104" fillId="37" borderId="43" xfId="371" applyNumberFormat="1" applyFont="1" applyFill="1" applyBorder="1" applyAlignment="1">
      <alignment horizontal="right"/>
    </xf>
    <xf numFmtId="3" fontId="107" fillId="0" borderId="4" xfId="379" applyNumberFormat="1" applyFont="1" applyBorder="1" applyAlignment="1">
      <alignment horizontal="right"/>
    </xf>
    <xf numFmtId="3" fontId="104" fillId="0" borderId="4" xfId="379" applyNumberFormat="1" applyFont="1" applyBorder="1" applyAlignment="1">
      <alignment horizontal="right"/>
    </xf>
    <xf numFmtId="3" fontId="107" fillId="0" borderId="4" xfId="0" applyNumberFormat="1" applyFont="1" applyBorder="1" applyAlignment="1">
      <alignment horizontal="right"/>
    </xf>
    <xf numFmtId="3" fontId="107" fillId="0" borderId="4" xfId="0" applyNumberFormat="1" applyFont="1" applyFill="1" applyBorder="1" applyAlignment="1">
      <alignment horizontal="right"/>
    </xf>
    <xf numFmtId="3" fontId="107" fillId="0" borderId="4" xfId="379" applyNumberFormat="1" applyFont="1" applyBorder="1" applyAlignment="1">
      <alignment horizontal="right" indent="2"/>
    </xf>
    <xf numFmtId="3" fontId="107" fillId="0" borderId="4" xfId="379" applyNumberFormat="1" applyFont="1" applyBorder="1" applyAlignment="1">
      <alignment horizontal="right" indent="1"/>
    </xf>
    <xf numFmtId="3" fontId="104" fillId="0" borderId="4" xfId="379" applyNumberFormat="1" applyFont="1" applyBorder="1" applyAlignment="1">
      <alignment horizontal="right" indent="2"/>
    </xf>
    <xf numFmtId="3" fontId="104" fillId="0" borderId="4" xfId="379" applyNumberFormat="1" applyFont="1" applyBorder="1" applyAlignment="1">
      <alignment horizontal="right" indent="1"/>
    </xf>
    <xf numFmtId="3" fontId="107" fillId="0" borderId="4" xfId="379" applyNumberFormat="1" applyFont="1" applyBorder="1" applyAlignment="1"/>
    <xf numFmtId="3" fontId="107" fillId="0" borderId="4" xfId="371" applyNumberFormat="1" applyFont="1" applyBorder="1" applyAlignment="1">
      <alignment horizontal="left" vertical="top" indent="1"/>
    </xf>
    <xf numFmtId="49" fontId="107" fillId="0" borderId="4" xfId="371" applyNumberFormat="1" applyFont="1" applyBorder="1" applyAlignment="1">
      <alignment horizontal="left" vertical="top"/>
    </xf>
    <xf numFmtId="49" fontId="104" fillId="0" borderId="4" xfId="371" applyNumberFormat="1" applyFont="1" applyFill="1" applyBorder="1" applyAlignment="1">
      <alignment horizontal="left" vertical="top"/>
    </xf>
    <xf numFmtId="3" fontId="118" fillId="0" borderId="4" xfId="375" applyNumberFormat="1" applyFont="1" applyFill="1" applyBorder="1" applyAlignment="1" applyProtection="1">
      <alignment horizontal="right"/>
    </xf>
    <xf numFmtId="3" fontId="119" fillId="0" borderId="4" xfId="375" applyNumberFormat="1" applyFont="1" applyFill="1" applyBorder="1" applyAlignment="1" applyProtection="1">
      <alignment horizontal="right"/>
    </xf>
    <xf numFmtId="0" fontId="115" fillId="0" borderId="4" xfId="371" applyFont="1" applyBorder="1" applyAlignment="1">
      <alignment horizontal="center"/>
    </xf>
    <xf numFmtId="0" fontId="115" fillId="0" borderId="0" xfId="371" applyFont="1" applyAlignment="1">
      <alignment horizontal="center"/>
    </xf>
    <xf numFmtId="0" fontId="115" fillId="0" borderId="4" xfId="371" applyFont="1" applyFill="1" applyBorder="1" applyAlignment="1">
      <alignment horizontal="center"/>
    </xf>
    <xf numFmtId="0" fontId="115" fillId="0" borderId="0" xfId="371" applyFont="1" applyFill="1"/>
    <xf numFmtId="176" fontId="107" fillId="0" borderId="4" xfId="371" applyNumberFormat="1" applyFont="1" applyBorder="1" applyAlignment="1">
      <alignment horizontal="right"/>
    </xf>
    <xf numFmtId="10" fontId="107" fillId="0" borderId="4" xfId="371" applyNumberFormat="1" applyFont="1" applyBorder="1" applyAlignment="1">
      <alignment horizontal="right"/>
    </xf>
    <xf numFmtId="49" fontId="107" fillId="0" borderId="4" xfId="371" applyNumberFormat="1" applyFont="1" applyBorder="1" applyAlignment="1">
      <alignment horizontal="right"/>
    </xf>
    <xf numFmtId="49" fontId="104" fillId="37" borderId="4" xfId="371" applyNumberFormat="1" applyFont="1" applyFill="1" applyBorder="1" applyAlignment="1">
      <alignment horizontal="right"/>
    </xf>
    <xf numFmtId="0" fontId="115" fillId="37" borderId="4" xfId="371" applyFont="1" applyFill="1" applyBorder="1" applyAlignment="1">
      <alignment horizontal="center" vertical="center"/>
    </xf>
    <xf numFmtId="0" fontId="104" fillId="0" borderId="0" xfId="371" applyFont="1" applyAlignment="1">
      <alignment horizontal="right" vertical="center" wrapText="1"/>
    </xf>
    <xf numFmtId="49" fontId="104" fillId="37" borderId="8" xfId="371" applyNumberFormat="1" applyFont="1" applyFill="1" applyBorder="1" applyAlignment="1">
      <alignment horizontal="right" wrapText="1"/>
    </xf>
    <xf numFmtId="49" fontId="107" fillId="37" borderId="4" xfId="371" applyNumberFormat="1" applyFont="1" applyFill="1" applyBorder="1" applyAlignment="1">
      <alignment horizontal="right"/>
    </xf>
    <xf numFmtId="14" fontId="104" fillId="0" borderId="4" xfId="371" applyNumberFormat="1" applyFont="1" applyFill="1" applyBorder="1" applyAlignment="1">
      <alignment horizontal="right"/>
    </xf>
    <xf numFmtId="14" fontId="107" fillId="37" borderId="4" xfId="371" applyNumberFormat="1" applyFont="1" applyFill="1" applyBorder="1" applyAlignment="1">
      <alignment horizontal="right"/>
    </xf>
    <xf numFmtId="14" fontId="107" fillId="0" borderId="4" xfId="371" applyNumberFormat="1" applyFont="1" applyFill="1" applyBorder="1" applyAlignment="1">
      <alignment horizontal="right"/>
    </xf>
    <xf numFmtId="176" fontId="107" fillId="0" borderId="4" xfId="371" applyNumberFormat="1" applyFont="1" applyFill="1" applyBorder="1" applyAlignment="1">
      <alignment horizontal="right"/>
    </xf>
    <xf numFmtId="3" fontId="104" fillId="0" borderId="4" xfId="371" applyNumberFormat="1" applyFont="1" applyFill="1" applyBorder="1" applyAlignment="1">
      <alignment vertical="center"/>
    </xf>
    <xf numFmtId="3" fontId="107" fillId="0" borderId="6" xfId="0" applyNumberFormat="1" applyFont="1" applyBorder="1" applyAlignment="1">
      <alignment horizontal="right"/>
    </xf>
    <xf numFmtId="168" fontId="118" fillId="0" borderId="4" xfId="375" applyNumberFormat="1" applyFont="1" applyFill="1" applyBorder="1" applyAlignment="1" applyProtection="1"/>
    <xf numFmtId="168" fontId="149" fillId="22" borderId="4" xfId="380" applyNumberFormat="1" applyFont="1" applyFill="1" applyBorder="1" applyAlignment="1"/>
    <xf numFmtId="168" fontId="107" fillId="0" borderId="4" xfId="0" applyNumberFormat="1" applyFont="1" applyBorder="1" applyAlignment="1"/>
    <xf numFmtId="168" fontId="118" fillId="0" borderId="4" xfId="375" applyNumberFormat="1" applyFont="1" applyFill="1" applyBorder="1" applyAlignment="1" applyProtection="1">
      <alignment horizontal="center"/>
    </xf>
    <xf numFmtId="10" fontId="107" fillId="0" borderId="4" xfId="371" applyNumberFormat="1" applyFont="1" applyFill="1" applyBorder="1" applyAlignment="1">
      <alignment horizontal="right"/>
    </xf>
    <xf numFmtId="49" fontId="107" fillId="0" borderId="3" xfId="371" applyNumberFormat="1" applyFont="1" applyFill="1" applyBorder="1" applyAlignment="1">
      <alignment horizontal="right"/>
    </xf>
    <xf numFmtId="49" fontId="115" fillId="0" borderId="8" xfId="371" applyNumberFormat="1" applyFont="1" applyFill="1" applyBorder="1" applyAlignment="1">
      <alignment horizontal="right"/>
    </xf>
    <xf numFmtId="3" fontId="115" fillId="0" borderId="8" xfId="371" applyNumberFormat="1" applyFont="1" applyFill="1" applyBorder="1" applyAlignment="1">
      <alignment horizontal="right"/>
    </xf>
    <xf numFmtId="176" fontId="115" fillId="0" borderId="8" xfId="371" applyNumberFormat="1" applyFont="1" applyFill="1" applyBorder="1" applyAlignment="1">
      <alignment horizontal="right"/>
    </xf>
    <xf numFmtId="10" fontId="115" fillId="0" borderId="8" xfId="371" applyNumberFormat="1" applyFont="1" applyFill="1" applyBorder="1" applyAlignment="1">
      <alignment horizontal="right"/>
    </xf>
    <xf numFmtId="49" fontId="115" fillId="0" borderId="4" xfId="371" applyNumberFormat="1" applyFont="1" applyFill="1" applyBorder="1" applyAlignment="1">
      <alignment horizontal="right"/>
    </xf>
    <xf numFmtId="49" fontId="107" fillId="0" borderId="4" xfId="371" applyNumberFormat="1" applyFont="1" applyBorder="1" applyAlignment="1">
      <alignment horizontal="left"/>
    </xf>
    <xf numFmtId="3" fontId="107" fillId="0" borderId="4" xfId="371" applyNumberFormat="1" applyFont="1" applyBorder="1" applyAlignment="1">
      <alignment horizontal="right" indent="3"/>
    </xf>
    <xf numFmtId="3" fontId="110" fillId="40" borderId="4" xfId="371" applyNumberFormat="1" applyFont="1" applyFill="1" applyBorder="1" applyAlignment="1">
      <alignment horizontal="right" wrapText="1"/>
    </xf>
    <xf numFmtId="3" fontId="109" fillId="40" borderId="4" xfId="371" applyNumberFormat="1" applyFont="1" applyFill="1" applyBorder="1" applyAlignment="1">
      <alignment horizontal="right" wrapText="1"/>
    </xf>
    <xf numFmtId="10" fontId="109" fillId="40" borderId="4" xfId="371" applyNumberFormat="1" applyFont="1" applyFill="1" applyBorder="1" applyAlignment="1">
      <alignment wrapText="1"/>
    </xf>
    <xf numFmtId="3" fontId="110" fillId="40" borderId="4" xfId="371" applyNumberFormat="1" applyFont="1" applyFill="1" applyBorder="1" applyAlignment="1">
      <alignment wrapText="1"/>
    </xf>
    <xf numFmtId="3" fontId="109" fillId="40" borderId="4" xfId="371" applyNumberFormat="1" applyFont="1" applyFill="1" applyBorder="1" applyAlignment="1">
      <alignment wrapText="1"/>
    </xf>
    <xf numFmtId="0" fontId="150" fillId="40" borderId="4" xfId="371" applyFont="1" applyFill="1" applyBorder="1" applyAlignment="1">
      <alignment horizontal="center" vertical="center" wrapText="1"/>
    </xf>
    <xf numFmtId="0" fontId="115" fillId="0" borderId="0" xfId="371" applyFont="1" applyBorder="1" applyAlignment="1">
      <alignment horizontal="center" vertical="center"/>
    </xf>
    <xf numFmtId="10" fontId="109" fillId="40" borderId="4" xfId="371" applyNumberFormat="1" applyFont="1" applyFill="1" applyBorder="1" applyAlignment="1">
      <alignment horizontal="right" wrapText="1"/>
    </xf>
    <xf numFmtId="3" fontId="110" fillId="0" borderId="4" xfId="371" applyNumberFormat="1" applyFont="1" applyFill="1" applyBorder="1" applyAlignment="1">
      <alignment horizontal="right" wrapText="1"/>
    </xf>
    <xf numFmtId="0" fontId="134" fillId="0" borderId="0" xfId="376" applyFont="1"/>
    <xf numFmtId="0" fontId="109" fillId="0" borderId="0" xfId="376" applyFont="1" applyAlignment="1">
      <alignment horizontal="right"/>
    </xf>
    <xf numFmtId="0" fontId="109" fillId="36" borderId="30" xfId="376" applyFont="1" applyFill="1" applyBorder="1" applyAlignment="1">
      <alignment horizontal="center"/>
    </xf>
    <xf numFmtId="3" fontId="109" fillId="0" borderId="30" xfId="376" applyNumberFormat="1" applyFont="1" applyBorder="1" applyAlignment="1">
      <alignment horizontal="right"/>
    </xf>
    <xf numFmtId="0" fontId="109" fillId="0" borderId="30" xfId="376" applyFont="1" applyBorder="1"/>
    <xf numFmtId="10" fontId="109" fillId="0" borderId="30" xfId="376" applyNumberFormat="1" applyFont="1" applyBorder="1" applyAlignment="1">
      <alignment horizontal="right"/>
    </xf>
    <xf numFmtId="0" fontId="109" fillId="0" borderId="30" xfId="376" applyFont="1" applyFill="1" applyBorder="1"/>
    <xf numFmtId="176" fontId="122" fillId="0" borderId="30" xfId="0" applyNumberFormat="1" applyFont="1" applyBorder="1" applyAlignment="1">
      <alignment horizontal="right"/>
    </xf>
    <xf numFmtId="10" fontId="122" fillId="0" borderId="30" xfId="0" applyNumberFormat="1" applyFont="1" applyBorder="1" applyAlignment="1">
      <alignment horizontal="right"/>
    </xf>
    <xf numFmtId="0" fontId="104" fillId="0" borderId="12" xfId="371" applyFont="1" applyBorder="1" applyAlignment="1">
      <alignment horizontal="left"/>
    </xf>
    <xf numFmtId="0" fontId="104" fillId="0" borderId="14" xfId="371" applyFont="1" applyBorder="1" applyAlignment="1">
      <alignment horizontal="center"/>
    </xf>
    <xf numFmtId="0" fontId="104" fillId="0" borderId="3" xfId="371" applyFont="1" applyBorder="1" applyAlignment="1">
      <alignment horizontal="center"/>
    </xf>
    <xf numFmtId="0" fontId="104" fillId="37" borderId="4" xfId="371" applyFont="1" applyFill="1" applyBorder="1" applyAlignment="1">
      <alignment horizontal="left"/>
    </xf>
    <xf numFmtId="0" fontId="104" fillId="0" borderId="12" xfId="371" applyFont="1" applyFill="1" applyBorder="1" applyAlignment="1">
      <alignment horizontal="center"/>
    </xf>
    <xf numFmtId="0" fontId="104" fillId="0" borderId="3" xfId="371" applyFont="1" applyFill="1" applyBorder="1" applyAlignment="1">
      <alignment horizontal="center"/>
    </xf>
    <xf numFmtId="0" fontId="104" fillId="0" borderId="0" xfId="371" applyFont="1" applyFill="1" applyBorder="1" applyAlignment="1">
      <alignment horizontal="left"/>
    </xf>
    <xf numFmtId="0" fontId="1" fillId="0" borderId="0" xfId="382"/>
    <xf numFmtId="0" fontId="1" fillId="0" borderId="0" xfId="382" applyAlignment="1">
      <alignment horizontal="center"/>
    </xf>
    <xf numFmtId="0" fontId="1" fillId="0" borderId="4" xfId="382" applyBorder="1" applyAlignment="1">
      <alignment horizontal="center"/>
    </xf>
    <xf numFmtId="0" fontId="135" fillId="0" borderId="4" xfId="378" applyFill="1" applyBorder="1" applyAlignment="1">
      <alignment horizontal="left" vertical="center" wrapText="1"/>
    </xf>
    <xf numFmtId="0" fontId="52" fillId="0" borderId="4" xfId="377" applyFont="1" applyBorder="1"/>
    <xf numFmtId="49" fontId="124" fillId="36" borderId="47" xfId="0" applyNumberFormat="1" applyFont="1" applyFill="1" applyBorder="1" applyAlignment="1">
      <alignment horizontal="center"/>
    </xf>
    <xf numFmtId="49" fontId="124" fillId="36" borderId="29" xfId="0" applyNumberFormat="1" applyFont="1" applyFill="1" applyBorder="1" applyAlignment="1">
      <alignment horizontal="center"/>
    </xf>
    <xf numFmtId="0" fontId="52" fillId="0" borderId="4" xfId="377" applyFont="1" applyFill="1" applyBorder="1" applyAlignment="1">
      <alignment horizontal="left" vertical="center" wrapText="1"/>
    </xf>
    <xf numFmtId="0" fontId="101" fillId="43" borderId="27" xfId="0" applyFont="1" applyFill="1" applyBorder="1" applyAlignment="1">
      <alignment horizontal="center" vertical="center"/>
    </xf>
    <xf numFmtId="0" fontId="104" fillId="0" borderId="0" xfId="379" applyFont="1" applyAlignment="1">
      <alignment horizontal="left"/>
    </xf>
    <xf numFmtId="0" fontId="151" fillId="35" borderId="27" xfId="0" applyFont="1" applyFill="1" applyBorder="1" applyAlignment="1">
      <alignment horizontal="center" vertical="center"/>
    </xf>
    <xf numFmtId="0" fontId="152" fillId="35" borderId="27" xfId="0" applyFont="1" applyFill="1" applyBorder="1" applyAlignment="1">
      <alignment horizontal="center" vertical="center" wrapText="1"/>
    </xf>
    <xf numFmtId="0" fontId="152" fillId="35" borderId="27" xfId="0" applyFont="1" applyFill="1" applyBorder="1" applyAlignment="1">
      <alignment horizontal="center" vertical="center"/>
    </xf>
    <xf numFmtId="0" fontId="152" fillId="36" borderId="30" xfId="0" applyFont="1" applyFill="1" applyBorder="1" applyAlignment="1">
      <alignment horizontal="center"/>
    </xf>
    <xf numFmtId="0" fontId="152" fillId="0" borderId="30" xfId="0" applyFont="1" applyBorder="1"/>
    <xf numFmtId="0" fontId="3" fillId="0" borderId="0" xfId="377" applyFont="1" applyFill="1" applyBorder="1" applyAlignment="1">
      <alignment horizontal="left"/>
    </xf>
    <xf numFmtId="0" fontId="3" fillId="0" borderId="1" xfId="377" applyFont="1" applyFill="1" applyBorder="1" applyAlignment="1">
      <alignment horizontal="left"/>
    </xf>
    <xf numFmtId="0" fontId="104" fillId="0" borderId="12" xfId="371" applyFont="1" applyBorder="1" applyAlignment="1">
      <alignment horizontal="center"/>
    </xf>
    <xf numFmtId="0" fontId="104" fillId="0" borderId="4" xfId="371" applyFont="1" applyBorder="1" applyAlignment="1">
      <alignment horizontal="center"/>
    </xf>
    <xf numFmtId="0" fontId="104" fillId="37" borderId="4" xfId="371" applyFont="1" applyFill="1" applyBorder="1" applyAlignment="1">
      <alignment horizontal="left"/>
    </xf>
    <xf numFmtId="0" fontId="104" fillId="37" borderId="12" xfId="371" applyFont="1" applyFill="1" applyBorder="1" applyAlignment="1">
      <alignment horizontal="left"/>
    </xf>
    <xf numFmtId="0" fontId="104" fillId="0" borderId="0" xfId="371" applyFont="1" applyFill="1" applyBorder="1" applyAlignment="1">
      <alignment horizontal="center"/>
    </xf>
    <xf numFmtId="0" fontId="104" fillId="0" borderId="0" xfId="371" applyFont="1" applyFill="1" applyBorder="1" applyAlignment="1">
      <alignment horizontal="left"/>
    </xf>
    <xf numFmtId="0" fontId="104" fillId="0" borderId="0" xfId="371" applyFont="1" applyBorder="1" applyAlignment="1">
      <alignment horizontal="center"/>
    </xf>
    <xf numFmtId="0" fontId="104" fillId="0" borderId="11" xfId="371" applyFont="1" applyBorder="1" applyAlignment="1">
      <alignment horizontal="center"/>
    </xf>
    <xf numFmtId="0" fontId="145" fillId="0" borderId="1" xfId="377" applyFont="1" applyBorder="1" applyAlignment="1">
      <alignment horizontal="center" vertical="center" wrapText="1"/>
    </xf>
    <xf numFmtId="0" fontId="147" fillId="0" borderId="0" xfId="268" applyFont="1" applyBorder="1" applyAlignment="1">
      <alignment horizontal="left" vertical="center" wrapText="1"/>
    </xf>
    <xf numFmtId="0" fontId="1" fillId="0" borderId="4" xfId="382" applyBorder="1" applyAlignment="1">
      <alignment horizontal="center"/>
    </xf>
    <xf numFmtId="0" fontId="1" fillId="0" borderId="12" xfId="382" applyBorder="1" applyAlignment="1">
      <alignment horizontal="left"/>
    </xf>
    <xf numFmtId="0" fontId="1" fillId="0" borderId="14" xfId="382" applyBorder="1" applyAlignment="1">
      <alignment horizontal="left"/>
    </xf>
    <xf numFmtId="0" fontId="1" fillId="0" borderId="3" xfId="382" applyBorder="1" applyAlignment="1">
      <alignment horizontal="left"/>
    </xf>
    <xf numFmtId="0" fontId="1" fillId="0" borderId="4" xfId="382" applyBorder="1" applyAlignment="1">
      <alignment horizontal="center" wrapText="1"/>
    </xf>
    <xf numFmtId="0" fontId="1" fillId="0" borderId="2" xfId="382" applyBorder="1" applyAlignment="1">
      <alignment horizontal="center"/>
    </xf>
    <xf numFmtId="0" fontId="1" fillId="0" borderId="4" xfId="382" applyBorder="1" applyAlignment="1">
      <alignment horizontal="left"/>
    </xf>
    <xf numFmtId="0" fontId="133" fillId="0" borderId="12" xfId="382" applyFont="1" applyBorder="1" applyAlignment="1">
      <alignment horizontal="center"/>
    </xf>
    <xf numFmtId="0" fontId="133" fillId="0" borderId="14" xfId="382" applyFont="1" applyBorder="1" applyAlignment="1">
      <alignment horizontal="center"/>
    </xf>
    <xf numFmtId="0" fontId="133" fillId="0" borderId="3" xfId="382" applyFont="1" applyBorder="1" applyAlignment="1">
      <alignment horizontal="center"/>
    </xf>
    <xf numFmtId="0" fontId="133" fillId="0" borderId="4" xfId="382" applyFont="1" applyBorder="1" applyAlignment="1">
      <alignment horizontal="center"/>
    </xf>
    <xf numFmtId="0" fontId="1" fillId="0" borderId="0" xfId="382" applyAlignment="1">
      <alignment horizontal="center"/>
    </xf>
    <xf numFmtId="0" fontId="116" fillId="37" borderId="4" xfId="371" applyFont="1" applyFill="1" applyBorder="1" applyAlignment="1">
      <alignment horizontal="center"/>
    </xf>
    <xf numFmtId="0" fontId="117" fillId="0" borderId="42" xfId="371" applyFont="1" applyBorder="1" applyAlignment="1">
      <alignment horizontal="center"/>
    </xf>
    <xf numFmtId="0" fontId="117" fillId="0" borderId="0" xfId="371" applyFont="1" applyBorder="1" applyAlignment="1">
      <alignment horizontal="center"/>
    </xf>
    <xf numFmtId="0" fontId="107" fillId="0" borderId="4" xfId="371" applyFont="1" applyBorder="1" applyAlignment="1">
      <alignment horizontal="left" vertical="center"/>
    </xf>
    <xf numFmtId="0" fontId="104" fillId="0" borderId="4" xfId="371" applyFont="1" applyBorder="1" applyAlignment="1">
      <alignment horizontal="left" vertical="center"/>
    </xf>
    <xf numFmtId="0" fontId="104" fillId="0" borderId="12" xfId="371" applyFont="1" applyBorder="1" applyAlignment="1">
      <alignment horizontal="left"/>
    </xf>
    <xf numFmtId="0" fontId="104" fillId="0" borderId="14" xfId="371" applyFont="1" applyBorder="1" applyAlignment="1">
      <alignment horizontal="left"/>
    </xf>
    <xf numFmtId="0" fontId="104" fillId="0" borderId="3" xfId="371" applyFont="1" applyBorder="1" applyAlignment="1">
      <alignment horizontal="left"/>
    </xf>
    <xf numFmtId="0" fontId="104" fillId="0" borderId="12" xfId="371" applyFont="1" applyBorder="1" applyAlignment="1">
      <alignment horizontal="center"/>
    </xf>
    <xf numFmtId="0" fontId="104" fillId="0" borderId="14" xfId="371" applyFont="1" applyBorder="1" applyAlignment="1">
      <alignment horizontal="center"/>
    </xf>
    <xf numFmtId="0" fontId="104" fillId="0" borderId="3" xfId="371" applyFont="1" applyBorder="1" applyAlignment="1">
      <alignment horizontal="center"/>
    </xf>
    <xf numFmtId="0" fontId="104" fillId="0" borderId="4" xfId="371" applyFont="1" applyBorder="1" applyAlignment="1">
      <alignment horizontal="left"/>
    </xf>
    <xf numFmtId="0" fontId="104" fillId="0" borderId="4" xfId="371" applyFont="1" applyBorder="1" applyAlignment="1">
      <alignment horizontal="center"/>
    </xf>
    <xf numFmtId="0" fontId="104" fillId="37" borderId="4" xfId="371" applyFont="1" applyFill="1" applyBorder="1" applyAlignment="1">
      <alignment horizontal="left"/>
    </xf>
    <xf numFmtId="0" fontId="104" fillId="37" borderId="4" xfId="371" applyFont="1" applyFill="1" applyBorder="1" applyAlignment="1">
      <alignment horizontal="center" vertical="top"/>
    </xf>
    <xf numFmtId="0" fontId="107" fillId="0" borderId="0" xfId="371" applyFont="1" applyBorder="1" applyAlignment="1">
      <alignment horizontal="center"/>
    </xf>
    <xf numFmtId="0" fontId="104" fillId="37" borderId="12" xfId="371" applyFont="1" applyFill="1" applyBorder="1" applyAlignment="1">
      <alignment horizontal="center" vertical="center"/>
    </xf>
    <xf numFmtId="0" fontId="104" fillId="37" borderId="3" xfId="371" applyFont="1" applyFill="1" applyBorder="1" applyAlignment="1">
      <alignment horizontal="center" vertical="center"/>
    </xf>
    <xf numFmtId="0" fontId="104" fillId="37" borderId="4" xfId="371" applyFont="1" applyFill="1" applyBorder="1" applyAlignment="1">
      <alignment horizontal="center" vertical="center"/>
    </xf>
    <xf numFmtId="0" fontId="107" fillId="0" borderId="4" xfId="371" applyFont="1" applyBorder="1" applyAlignment="1">
      <alignment horizontal="left" vertical="center" wrapText="1"/>
    </xf>
    <xf numFmtId="0" fontId="104" fillId="0" borderId="12" xfId="371" applyFont="1" applyFill="1" applyBorder="1" applyAlignment="1">
      <alignment horizontal="center"/>
    </xf>
    <xf numFmtId="0" fontId="104" fillId="0" borderId="14" xfId="371" applyFont="1" applyFill="1" applyBorder="1" applyAlignment="1">
      <alignment horizontal="center"/>
    </xf>
    <xf numFmtId="0" fontId="104" fillId="0" borderId="3" xfId="371" applyFont="1" applyFill="1" applyBorder="1" applyAlignment="1">
      <alignment horizontal="center"/>
    </xf>
    <xf numFmtId="0" fontId="107" fillId="0" borderId="12" xfId="371" applyFont="1" applyFill="1" applyBorder="1" applyAlignment="1">
      <alignment horizontal="left"/>
    </xf>
    <xf numFmtId="0" fontId="107" fillId="0" borderId="14" xfId="371" applyFont="1" applyFill="1" applyBorder="1" applyAlignment="1">
      <alignment horizontal="left"/>
    </xf>
    <xf numFmtId="0" fontId="107" fillId="0" borderId="3" xfId="371" applyFont="1" applyFill="1" applyBorder="1" applyAlignment="1">
      <alignment horizontal="left"/>
    </xf>
    <xf numFmtId="0" fontId="104" fillId="37" borderId="12" xfId="371" applyFont="1" applyFill="1" applyBorder="1" applyAlignment="1">
      <alignment horizontal="left"/>
    </xf>
    <xf numFmtId="0" fontId="104" fillId="37" borderId="14" xfId="371" applyFont="1" applyFill="1" applyBorder="1" applyAlignment="1">
      <alignment horizontal="left"/>
    </xf>
    <xf numFmtId="0" fontId="104" fillId="37" borderId="3" xfId="371" applyFont="1" applyFill="1" applyBorder="1" applyAlignment="1">
      <alignment horizontal="left"/>
    </xf>
    <xf numFmtId="0" fontId="104" fillId="37" borderId="12" xfId="371" applyFont="1" applyFill="1" applyBorder="1" applyAlignment="1">
      <alignment horizontal="center"/>
    </xf>
    <xf numFmtId="0" fontId="104" fillId="37" borderId="14" xfId="371" applyFont="1" applyFill="1" applyBorder="1" applyAlignment="1">
      <alignment horizontal="center"/>
    </xf>
    <xf numFmtId="0" fontId="104" fillId="37" borderId="3" xfId="371" applyFont="1" applyFill="1" applyBorder="1" applyAlignment="1">
      <alignment horizontal="center"/>
    </xf>
    <xf numFmtId="0" fontId="117" fillId="0" borderId="44" xfId="371" applyFont="1" applyBorder="1" applyAlignment="1">
      <alignment horizontal="center"/>
    </xf>
    <xf numFmtId="0" fontId="117" fillId="0" borderId="2" xfId="371" applyFont="1" applyBorder="1" applyAlignment="1">
      <alignment horizontal="center"/>
    </xf>
    <xf numFmtId="0" fontId="116" fillId="37" borderId="12" xfId="371" applyFont="1" applyFill="1" applyBorder="1" applyAlignment="1">
      <alignment horizontal="center"/>
    </xf>
    <xf numFmtId="0" fontId="116" fillId="37" borderId="14" xfId="371" applyFont="1" applyFill="1" applyBorder="1" applyAlignment="1">
      <alignment horizontal="center"/>
    </xf>
    <xf numFmtId="0" fontId="116" fillId="37" borderId="3" xfId="371" applyFont="1" applyFill="1" applyBorder="1" applyAlignment="1">
      <alignment horizontal="center"/>
    </xf>
    <xf numFmtId="0" fontId="107" fillId="0" borderId="12" xfId="371" applyFont="1" applyFill="1" applyBorder="1" applyAlignment="1"/>
    <xf numFmtId="0" fontId="107" fillId="0" borderId="3" xfId="371" applyFont="1" applyFill="1" applyBorder="1" applyAlignment="1"/>
    <xf numFmtId="0" fontId="104" fillId="0" borderId="12" xfId="371" applyFont="1" applyFill="1" applyBorder="1" applyAlignment="1"/>
    <xf numFmtId="0" fontId="104" fillId="0" borderId="3" xfId="371" applyFont="1" applyFill="1" applyBorder="1" applyAlignment="1"/>
    <xf numFmtId="0" fontId="115" fillId="0" borderId="12" xfId="371" applyFont="1" applyFill="1" applyBorder="1" applyAlignment="1">
      <alignment horizontal="center"/>
    </xf>
    <xf numFmtId="0" fontId="115" fillId="0" borderId="3" xfId="371" applyFont="1" applyFill="1" applyBorder="1" applyAlignment="1">
      <alignment horizontal="center"/>
    </xf>
    <xf numFmtId="0" fontId="107" fillId="0" borderId="4" xfId="371" applyFont="1" applyBorder="1" applyAlignment="1">
      <alignment horizontal="center"/>
    </xf>
    <xf numFmtId="0" fontId="107" fillId="0" borderId="12" xfId="371" applyFont="1" applyBorder="1" applyAlignment="1">
      <alignment horizontal="left"/>
    </xf>
    <xf numFmtId="0" fontId="107" fillId="0" borderId="14" xfId="371" applyFont="1" applyBorder="1" applyAlignment="1">
      <alignment horizontal="left"/>
    </xf>
    <xf numFmtId="0" fontId="107" fillId="0" borderId="3" xfId="371" applyFont="1" applyBorder="1" applyAlignment="1">
      <alignment horizontal="left"/>
    </xf>
    <xf numFmtId="0" fontId="107" fillId="37" borderId="12" xfId="371" applyFont="1" applyFill="1" applyBorder="1" applyAlignment="1">
      <alignment horizontal="left"/>
    </xf>
    <xf numFmtId="0" fontId="107" fillId="37" borderId="14" xfId="371" applyFont="1" applyFill="1" applyBorder="1" applyAlignment="1">
      <alignment horizontal="left"/>
    </xf>
    <xf numFmtId="0" fontId="107" fillId="37" borderId="3" xfId="371" applyFont="1" applyFill="1" applyBorder="1" applyAlignment="1">
      <alignment horizontal="left"/>
    </xf>
    <xf numFmtId="0" fontId="107" fillId="0" borderId="4" xfId="371" applyFont="1" applyBorder="1" applyAlignment="1">
      <alignment horizontal="left"/>
    </xf>
    <xf numFmtId="0" fontId="107" fillId="0" borderId="12" xfId="372" applyFont="1" applyFill="1" applyBorder="1" applyAlignment="1">
      <alignment horizontal="left"/>
    </xf>
    <xf numFmtId="0" fontId="107" fillId="0" borderId="14" xfId="372" applyFont="1" applyFill="1" applyBorder="1" applyAlignment="1">
      <alignment horizontal="left"/>
    </xf>
    <xf numFmtId="0" fontId="104" fillId="37" borderId="12" xfId="372" applyFont="1" applyFill="1" applyBorder="1" applyAlignment="1">
      <alignment horizontal="center"/>
    </xf>
    <xf numFmtId="0" fontId="104" fillId="37" borderId="14" xfId="372" applyFont="1" applyFill="1" applyBorder="1" applyAlignment="1">
      <alignment horizontal="center"/>
    </xf>
    <xf numFmtId="0" fontId="104" fillId="37" borderId="3" xfId="372" applyFont="1" applyFill="1" applyBorder="1" applyAlignment="1">
      <alignment horizontal="center"/>
    </xf>
    <xf numFmtId="0" fontId="107" fillId="0" borderId="4" xfId="371" applyFont="1" applyFill="1" applyBorder="1" applyAlignment="1">
      <alignment horizontal="center"/>
    </xf>
    <xf numFmtId="3" fontId="107" fillId="0" borderId="4" xfId="372" applyNumberFormat="1" applyFont="1" applyBorder="1" applyAlignment="1">
      <alignment horizontal="center"/>
    </xf>
    <xf numFmtId="0" fontId="107" fillId="0" borderId="3" xfId="372" applyFont="1" applyFill="1" applyBorder="1" applyAlignment="1">
      <alignment horizontal="left"/>
    </xf>
    <xf numFmtId="0" fontId="107" fillId="0" borderId="4" xfId="374" applyFont="1" applyFill="1" applyBorder="1" applyAlignment="1">
      <alignment horizontal="left"/>
    </xf>
    <xf numFmtId="0" fontId="107" fillId="0" borderId="4" xfId="374" applyFont="1" applyBorder="1" applyAlignment="1">
      <alignment horizontal="left"/>
    </xf>
    <xf numFmtId="0" fontId="104" fillId="0" borderId="4" xfId="374" applyFont="1" applyBorder="1" applyAlignment="1">
      <alignment horizontal="left"/>
    </xf>
    <xf numFmtId="0" fontId="104" fillId="0" borderId="12" xfId="374" applyFont="1" applyBorder="1" applyAlignment="1">
      <alignment horizontal="center"/>
    </xf>
    <xf numFmtId="0" fontId="104" fillId="0" borderId="14" xfId="374" applyFont="1" applyBorder="1" applyAlignment="1">
      <alignment horizontal="center"/>
    </xf>
    <xf numFmtId="0" fontId="104" fillId="0" borderId="3" xfId="374" applyFont="1" applyBorder="1" applyAlignment="1">
      <alignment horizontal="center"/>
    </xf>
    <xf numFmtId="0" fontId="104" fillId="0" borderId="3" xfId="374" applyFont="1" applyBorder="1" applyAlignment="1">
      <alignment horizontal="left"/>
    </xf>
    <xf numFmtId="0" fontId="104" fillId="0" borderId="14" xfId="374" applyFont="1" applyBorder="1" applyAlignment="1">
      <alignment horizontal="left"/>
    </xf>
    <xf numFmtId="0" fontId="104" fillId="0" borderId="5" xfId="374" applyFont="1" applyBorder="1" applyAlignment="1">
      <alignment horizontal="left"/>
    </xf>
    <xf numFmtId="0" fontId="104" fillId="0" borderId="6" xfId="374" applyFont="1" applyBorder="1" applyAlignment="1">
      <alignment horizontal="left"/>
    </xf>
    <xf numFmtId="0" fontId="107" fillId="0" borderId="14" xfId="374" applyFont="1" applyBorder="1" applyAlignment="1">
      <alignment horizontal="left"/>
    </xf>
    <xf numFmtId="0" fontId="107" fillId="0" borderId="3" xfId="374" applyFont="1" applyBorder="1" applyAlignment="1">
      <alignment horizontal="left"/>
    </xf>
    <xf numFmtId="0" fontId="107" fillId="0" borderId="12" xfId="374" applyFont="1" applyBorder="1" applyAlignment="1">
      <alignment horizontal="left"/>
    </xf>
    <xf numFmtId="0" fontId="104" fillId="0" borderId="13" xfId="374" applyFont="1" applyBorder="1" applyAlignment="1">
      <alignment horizontal="left"/>
    </xf>
    <xf numFmtId="0" fontId="104" fillId="0" borderId="2" xfId="374" applyFont="1" applyBorder="1" applyAlignment="1">
      <alignment horizontal="left"/>
    </xf>
    <xf numFmtId="0" fontId="104" fillId="0" borderId="14" xfId="374" applyFont="1" applyBorder="1" applyAlignment="1">
      <alignment horizontal="left" wrapText="1"/>
    </xf>
    <xf numFmtId="0" fontId="104" fillId="0" borderId="3" xfId="374" applyFont="1" applyBorder="1" applyAlignment="1">
      <alignment horizontal="left" wrapText="1"/>
    </xf>
    <xf numFmtId="0" fontId="107" fillId="0" borderId="9" xfId="374" applyFont="1" applyBorder="1" applyAlignment="1">
      <alignment horizontal="left" wrapText="1"/>
    </xf>
    <xf numFmtId="0" fontId="107" fillId="0" borderId="1" xfId="374" applyFont="1" applyBorder="1" applyAlignment="1">
      <alignment horizontal="left" wrapText="1"/>
    </xf>
    <xf numFmtId="0" fontId="107" fillId="0" borderId="7" xfId="374" applyFont="1" applyBorder="1" applyAlignment="1">
      <alignment horizontal="left" wrapText="1"/>
    </xf>
    <xf numFmtId="0" fontId="107" fillId="0" borderId="9" xfId="374" applyFont="1" applyBorder="1" applyAlignment="1">
      <alignment horizontal="left"/>
    </xf>
    <xf numFmtId="0" fontId="107" fillId="0" borderId="1" xfId="374" applyFont="1" applyBorder="1" applyAlignment="1">
      <alignment horizontal="left"/>
    </xf>
    <xf numFmtId="0" fontId="107" fillId="0" borderId="7" xfId="374" applyFont="1" applyBorder="1" applyAlignment="1">
      <alignment horizontal="left"/>
    </xf>
    <xf numFmtId="0" fontId="104" fillId="0" borderId="12" xfId="374" applyFont="1" applyBorder="1" applyAlignment="1">
      <alignment horizontal="left"/>
    </xf>
    <xf numFmtId="0" fontId="107" fillId="37" borderId="4" xfId="371" applyFont="1" applyFill="1" applyBorder="1" applyAlignment="1">
      <alignment horizontal="center"/>
    </xf>
    <xf numFmtId="0" fontId="107" fillId="37" borderId="12" xfId="371" applyFont="1" applyFill="1" applyBorder="1" applyAlignment="1">
      <alignment horizontal="center"/>
    </xf>
    <xf numFmtId="0" fontId="107" fillId="37" borderId="14" xfId="371" applyFont="1" applyFill="1" applyBorder="1" applyAlignment="1">
      <alignment horizontal="center"/>
    </xf>
    <xf numFmtId="0" fontId="107" fillId="37" borderId="3" xfId="371" applyFont="1" applyFill="1" applyBorder="1" applyAlignment="1">
      <alignment horizontal="center"/>
    </xf>
    <xf numFmtId="0" fontId="102" fillId="0" borderId="44" xfId="371" applyFont="1" applyBorder="1" applyAlignment="1">
      <alignment horizontal="center"/>
    </xf>
    <xf numFmtId="0" fontId="102" fillId="0" borderId="2" xfId="371" applyFont="1" applyBorder="1" applyAlignment="1">
      <alignment horizontal="center"/>
    </xf>
    <xf numFmtId="0" fontId="107" fillId="37" borderId="4" xfId="379" applyFont="1" applyFill="1" applyBorder="1" applyAlignment="1">
      <alignment horizontal="center"/>
    </xf>
    <xf numFmtId="0" fontId="107" fillId="0" borderId="2" xfId="379" applyFont="1" applyBorder="1" applyAlignment="1">
      <alignment horizontal="center" vertical="top"/>
    </xf>
    <xf numFmtId="0" fontId="107" fillId="0" borderId="1" xfId="379" applyFont="1" applyBorder="1" applyAlignment="1">
      <alignment horizontal="center" vertical="top"/>
    </xf>
    <xf numFmtId="0" fontId="107" fillId="0" borderId="44" xfId="379" applyFont="1" applyBorder="1" applyAlignment="1">
      <alignment horizontal="center"/>
    </xf>
    <xf numFmtId="0" fontId="107" fillId="0" borderId="2" xfId="379" applyFont="1" applyBorder="1" applyAlignment="1">
      <alignment horizontal="center"/>
    </xf>
    <xf numFmtId="0" fontId="107" fillId="0" borderId="12" xfId="379" applyFont="1" applyBorder="1" applyAlignment="1">
      <alignment horizontal="left"/>
    </xf>
    <xf numFmtId="0" fontId="107" fillId="0" borderId="14" xfId="379" applyFont="1" applyBorder="1" applyAlignment="1">
      <alignment horizontal="left"/>
    </xf>
    <xf numFmtId="0" fontId="107" fillId="0" borderId="3" xfId="379" applyFont="1" applyBorder="1" applyAlignment="1">
      <alignment horizontal="left"/>
    </xf>
    <xf numFmtId="0" fontId="104" fillId="37" borderId="12" xfId="379" applyFont="1" applyFill="1" applyBorder="1" applyAlignment="1">
      <alignment horizontal="center"/>
    </xf>
    <xf numFmtId="0" fontId="107" fillId="37" borderId="14" xfId="379" applyFont="1" applyFill="1" applyBorder="1" applyAlignment="1">
      <alignment horizontal="center"/>
    </xf>
    <xf numFmtId="0" fontId="107" fillId="37" borderId="3" xfId="379" applyFont="1" applyFill="1" applyBorder="1" applyAlignment="1">
      <alignment horizontal="center"/>
    </xf>
    <xf numFmtId="0" fontId="107" fillId="37" borderId="12" xfId="379" applyFont="1" applyFill="1" applyBorder="1" applyAlignment="1">
      <alignment horizontal="left"/>
    </xf>
    <xf numFmtId="0" fontId="107" fillId="37" borderId="14" xfId="379" applyFont="1" applyFill="1" applyBorder="1" applyAlignment="1">
      <alignment horizontal="left"/>
    </xf>
    <xf numFmtId="0" fontId="107" fillId="37" borderId="3" xfId="379" applyFont="1" applyFill="1" applyBorder="1" applyAlignment="1">
      <alignment horizontal="left"/>
    </xf>
    <xf numFmtId="0" fontId="107" fillId="0" borderId="12" xfId="379" applyFont="1" applyFill="1" applyBorder="1" applyAlignment="1">
      <alignment horizontal="left"/>
    </xf>
    <xf numFmtId="0" fontId="107" fillId="0" borderId="14" xfId="379" applyFont="1" applyFill="1" applyBorder="1" applyAlignment="1">
      <alignment horizontal="left"/>
    </xf>
    <xf numFmtId="0" fontId="107" fillId="0" borderId="3" xfId="379" applyFont="1" applyFill="1" applyBorder="1" applyAlignment="1">
      <alignment horizontal="left"/>
    </xf>
    <xf numFmtId="0" fontId="104" fillId="0" borderId="12" xfId="379" applyFont="1" applyFill="1" applyBorder="1" applyAlignment="1">
      <alignment horizontal="left"/>
    </xf>
    <xf numFmtId="0" fontId="104" fillId="0" borderId="14" xfId="379" applyFont="1" applyFill="1" applyBorder="1" applyAlignment="1">
      <alignment horizontal="left"/>
    </xf>
    <xf numFmtId="0" fontId="104" fillId="0" borderId="3" xfId="379" applyFont="1" applyFill="1" applyBorder="1" applyAlignment="1">
      <alignment horizontal="left"/>
    </xf>
    <xf numFmtId="0" fontId="104" fillId="0" borderId="12" xfId="379" applyFont="1" applyBorder="1" applyAlignment="1">
      <alignment horizontal="left"/>
    </xf>
    <xf numFmtId="0" fontId="104" fillId="0" borderId="14" xfId="379" applyFont="1" applyBorder="1" applyAlignment="1">
      <alignment horizontal="left"/>
    </xf>
    <xf numFmtId="0" fontId="104" fillId="0" borderId="3" xfId="379" applyFont="1" applyBorder="1" applyAlignment="1">
      <alignment horizontal="left"/>
    </xf>
    <xf numFmtId="0" fontId="104" fillId="0" borderId="12" xfId="379" applyFont="1" applyFill="1" applyBorder="1" applyAlignment="1">
      <alignment horizontal="center"/>
    </xf>
    <xf numFmtId="0" fontId="104" fillId="0" borderId="3" xfId="379" applyFont="1" applyFill="1" applyBorder="1" applyAlignment="1">
      <alignment horizontal="center"/>
    </xf>
    <xf numFmtId="0" fontId="104" fillId="0" borderId="14" xfId="379" applyFont="1" applyFill="1" applyBorder="1" applyAlignment="1">
      <alignment horizontal="center"/>
    </xf>
    <xf numFmtId="0" fontId="107" fillId="37" borderId="12" xfId="379" applyFont="1" applyFill="1" applyBorder="1" applyAlignment="1">
      <alignment horizontal="center"/>
    </xf>
    <xf numFmtId="0" fontId="107" fillId="0" borderId="12" xfId="379" applyFont="1" applyFill="1" applyBorder="1" applyAlignment="1">
      <alignment horizontal="left" wrapText="1"/>
    </xf>
    <xf numFmtId="0" fontId="107" fillId="0" borderId="14" xfId="379" applyFont="1" applyFill="1" applyBorder="1" applyAlignment="1">
      <alignment horizontal="left" wrapText="1"/>
    </xf>
    <xf numFmtId="0" fontId="107" fillId="0" borderId="3" xfId="379" applyFont="1" applyFill="1" applyBorder="1" applyAlignment="1">
      <alignment horizontal="left" wrapText="1"/>
    </xf>
    <xf numFmtId="0" fontId="107" fillId="0" borderId="12" xfId="379" applyFont="1" applyFill="1" applyBorder="1" applyAlignment="1">
      <alignment horizontal="left" vertical="center"/>
    </xf>
    <xf numFmtId="0" fontId="107" fillId="0" borderId="14" xfId="379" applyFont="1" applyFill="1" applyBorder="1" applyAlignment="1">
      <alignment horizontal="left" vertical="center"/>
    </xf>
    <xf numFmtId="0" fontId="107" fillId="0" borderId="3" xfId="379" applyFont="1" applyFill="1" applyBorder="1" applyAlignment="1">
      <alignment horizontal="left" vertical="center"/>
    </xf>
    <xf numFmtId="0" fontId="107" fillId="0" borderId="12" xfId="379" applyFont="1" applyBorder="1" applyAlignment="1">
      <alignment horizontal="left" vertical="center"/>
    </xf>
    <xf numFmtId="0" fontId="107" fillId="0" borderId="14" xfId="379" applyFont="1" applyBorder="1" applyAlignment="1">
      <alignment horizontal="left" vertical="center"/>
    </xf>
    <xf numFmtId="0" fontId="107" fillId="0" borderId="3" xfId="379" applyFont="1" applyBorder="1" applyAlignment="1">
      <alignment horizontal="left" vertical="center"/>
    </xf>
    <xf numFmtId="0" fontId="104" fillId="37" borderId="12" xfId="379" applyFont="1" applyFill="1" applyBorder="1" applyAlignment="1">
      <alignment horizontal="center" vertical="center"/>
    </xf>
    <xf numFmtId="0" fontId="104" fillId="37" borderId="14" xfId="379" applyFont="1" applyFill="1" applyBorder="1" applyAlignment="1">
      <alignment horizontal="center" vertical="center"/>
    </xf>
    <xf numFmtId="0" fontId="104" fillId="37" borderId="3" xfId="379" applyFont="1" applyFill="1" applyBorder="1" applyAlignment="1">
      <alignment horizontal="center" vertical="center"/>
    </xf>
    <xf numFmtId="0" fontId="104" fillId="0" borderId="0" xfId="379" applyFont="1" applyFill="1" applyBorder="1" applyAlignment="1">
      <alignment horizontal="center"/>
    </xf>
    <xf numFmtId="0" fontId="107" fillId="0" borderId="0" xfId="379" applyFont="1" applyBorder="1" applyAlignment="1">
      <alignment horizontal="center"/>
    </xf>
    <xf numFmtId="0" fontId="107" fillId="0" borderId="12" xfId="379" applyFont="1" applyFill="1" applyBorder="1" applyAlignment="1">
      <alignment horizontal="left" vertical="center" wrapText="1"/>
    </xf>
    <xf numFmtId="0" fontId="107" fillId="0" borderId="14" xfId="379" applyFont="1" applyFill="1" applyBorder="1" applyAlignment="1">
      <alignment horizontal="left" vertical="center" wrapText="1"/>
    </xf>
    <xf numFmtId="0" fontId="107" fillId="0" borderId="3" xfId="379" applyFont="1" applyFill="1" applyBorder="1" applyAlignment="1">
      <alignment horizontal="left" vertical="center" wrapText="1"/>
    </xf>
    <xf numFmtId="0" fontId="104" fillId="0" borderId="4" xfId="379" applyFont="1" applyBorder="1" applyAlignment="1">
      <alignment horizontal="left"/>
    </xf>
    <xf numFmtId="0" fontId="104" fillId="0" borderId="4" xfId="371" applyFont="1" applyFill="1" applyBorder="1" applyAlignment="1">
      <alignment horizontal="center"/>
    </xf>
    <xf numFmtId="49" fontId="107" fillId="0" borderId="12" xfId="371" applyNumberFormat="1" applyFont="1" applyBorder="1" applyAlignment="1">
      <alignment horizontal="left"/>
    </xf>
    <xf numFmtId="49" fontId="107" fillId="0" borderId="3" xfId="371" applyNumberFormat="1" applyFont="1" applyBorder="1" applyAlignment="1">
      <alignment horizontal="left"/>
    </xf>
    <xf numFmtId="0" fontId="104" fillId="37" borderId="13" xfId="371" applyFont="1" applyFill="1" applyBorder="1" applyAlignment="1">
      <alignment horizontal="center" vertical="center" wrapText="1"/>
    </xf>
    <xf numFmtId="0" fontId="104" fillId="37" borderId="5" xfId="371" applyFont="1" applyFill="1" applyBorder="1" applyAlignment="1">
      <alignment horizontal="center" vertical="center" wrapText="1"/>
    </xf>
    <xf numFmtId="0" fontId="104" fillId="37" borderId="9" xfId="371" applyFont="1" applyFill="1" applyBorder="1" applyAlignment="1">
      <alignment horizontal="center" vertical="center" wrapText="1"/>
    </xf>
    <xf numFmtId="0" fontId="104" fillId="37" borderId="7" xfId="371" applyFont="1" applyFill="1" applyBorder="1" applyAlignment="1">
      <alignment horizontal="center" vertical="center" wrapText="1"/>
    </xf>
    <xf numFmtId="0" fontId="104" fillId="37" borderId="6" xfId="371" applyFont="1" applyFill="1" applyBorder="1" applyAlignment="1">
      <alignment horizontal="center" vertical="center" wrapText="1"/>
    </xf>
    <xf numFmtId="0" fontId="104" fillId="37" borderId="8" xfId="371" applyFont="1" applyFill="1" applyBorder="1" applyAlignment="1">
      <alignment horizontal="center" vertical="center" wrapText="1"/>
    </xf>
    <xf numFmtId="0" fontId="104" fillId="0" borderId="0" xfId="371" applyFont="1" applyFill="1" applyBorder="1" applyAlignment="1">
      <alignment horizontal="center"/>
    </xf>
    <xf numFmtId="0" fontId="115" fillId="0" borderId="12" xfId="371" applyFont="1" applyBorder="1" applyAlignment="1">
      <alignment horizontal="center"/>
    </xf>
    <xf numFmtId="0" fontId="115" fillId="0" borderId="3" xfId="371" applyFont="1" applyBorder="1" applyAlignment="1">
      <alignment horizontal="center"/>
    </xf>
    <xf numFmtId="0" fontId="107" fillId="0" borderId="44" xfId="371" applyFont="1" applyBorder="1" applyAlignment="1">
      <alignment horizontal="center"/>
    </xf>
    <xf numFmtId="0" fontId="107" fillId="0" borderId="2" xfId="371" applyFont="1" applyBorder="1" applyAlignment="1">
      <alignment horizontal="center"/>
    </xf>
    <xf numFmtId="0" fontId="104" fillId="37" borderId="4" xfId="371" applyFont="1" applyFill="1" applyBorder="1" applyAlignment="1">
      <alignment horizontal="center" vertical="center" wrapText="1"/>
    </xf>
    <xf numFmtId="0" fontId="104" fillId="0" borderId="12" xfId="371" applyFont="1" applyFill="1" applyBorder="1" applyAlignment="1">
      <alignment horizontal="left"/>
    </xf>
    <xf numFmtId="0" fontId="104" fillId="0" borderId="3" xfId="371" applyFont="1" applyFill="1" applyBorder="1" applyAlignment="1">
      <alignment horizontal="left"/>
    </xf>
    <xf numFmtId="0" fontId="104" fillId="0" borderId="12" xfId="371" applyFont="1" applyFill="1" applyBorder="1" applyAlignment="1">
      <alignment horizontal="center" vertical="top"/>
    </xf>
    <xf numFmtId="0" fontId="104" fillId="0" borderId="14" xfId="371" applyFont="1" applyFill="1" applyBorder="1" applyAlignment="1">
      <alignment horizontal="center" vertical="top"/>
    </xf>
    <xf numFmtId="0" fontId="104" fillId="0" borderId="3" xfId="371" applyFont="1" applyFill="1" applyBorder="1" applyAlignment="1">
      <alignment horizontal="center" vertical="top"/>
    </xf>
    <xf numFmtId="0" fontId="107" fillId="0" borderId="2" xfId="371" applyFont="1" applyBorder="1" applyAlignment="1">
      <alignment horizontal="center" vertical="top"/>
    </xf>
    <xf numFmtId="0" fontId="107" fillId="0" borderId="1" xfId="371" applyFont="1" applyBorder="1" applyAlignment="1">
      <alignment horizontal="center" vertical="top"/>
    </xf>
    <xf numFmtId="0" fontId="119" fillId="0" borderId="12" xfId="375" applyFont="1" applyFill="1" applyBorder="1" applyAlignment="1" applyProtection="1">
      <alignment horizontal="left"/>
    </xf>
    <xf numFmtId="0" fontId="119" fillId="0" borderId="14" xfId="375" applyFont="1" applyFill="1" applyBorder="1" applyAlignment="1" applyProtection="1">
      <alignment horizontal="left"/>
    </xf>
    <xf numFmtId="0" fontId="119" fillId="0" borderId="3" xfId="375" applyFont="1" applyFill="1" applyBorder="1" applyAlignment="1" applyProtection="1">
      <alignment horizontal="left"/>
    </xf>
    <xf numFmtId="0" fontId="118" fillId="0" borderId="4" xfId="375" applyFont="1" applyFill="1" applyBorder="1" applyAlignment="1" applyProtection="1">
      <alignment horizontal="left"/>
    </xf>
    <xf numFmtId="0" fontId="118" fillId="0" borderId="4" xfId="375" applyFont="1" applyFill="1" applyBorder="1" applyAlignment="1" applyProtection="1">
      <alignment horizontal="left" vertical="top"/>
    </xf>
    <xf numFmtId="0" fontId="119" fillId="0" borderId="4" xfId="375" applyFont="1" applyFill="1" applyBorder="1" applyAlignment="1" applyProtection="1">
      <alignment horizontal="left" vertical="top"/>
    </xf>
    <xf numFmtId="0" fontId="119" fillId="0" borderId="4" xfId="375" applyFont="1" applyFill="1" applyBorder="1" applyAlignment="1" applyProtection="1">
      <alignment horizontal="left"/>
    </xf>
    <xf numFmtId="0" fontId="118" fillId="0" borderId="12" xfId="375" applyFont="1" applyFill="1" applyBorder="1" applyAlignment="1" applyProtection="1">
      <alignment horizontal="left"/>
    </xf>
    <xf numFmtId="0" fontId="118" fillId="0" borderId="14" xfId="375" applyFont="1" applyFill="1" applyBorder="1" applyAlignment="1" applyProtection="1">
      <alignment horizontal="left"/>
    </xf>
    <xf numFmtId="0" fontId="118" fillId="0" borderId="3" xfId="375" applyFont="1" applyFill="1" applyBorder="1" applyAlignment="1" applyProtection="1">
      <alignment horizontal="left"/>
    </xf>
    <xf numFmtId="0" fontId="119" fillId="37" borderId="12" xfId="375" applyFont="1" applyFill="1" applyBorder="1" applyAlignment="1" applyProtection="1">
      <alignment horizontal="center" vertical="center"/>
    </xf>
    <xf numFmtId="0" fontId="119" fillId="37" borderId="14" xfId="375" applyFont="1" applyFill="1" applyBorder="1" applyAlignment="1" applyProtection="1">
      <alignment horizontal="center" vertical="center"/>
    </xf>
    <xf numFmtId="0" fontId="119" fillId="37" borderId="3" xfId="375" applyFont="1" applyFill="1" applyBorder="1" applyAlignment="1" applyProtection="1">
      <alignment horizontal="center" vertical="center"/>
    </xf>
    <xf numFmtId="0" fontId="119" fillId="37" borderId="4" xfId="375" applyFont="1" applyFill="1" applyBorder="1" applyAlignment="1" applyProtection="1">
      <alignment horizontal="center" vertical="center"/>
    </xf>
    <xf numFmtId="0" fontId="118" fillId="0" borderId="12" xfId="375" applyFont="1" applyFill="1" applyBorder="1" applyAlignment="1" applyProtection="1">
      <alignment horizontal="left" vertical="center"/>
    </xf>
    <xf numFmtId="0" fontId="118" fillId="0" borderId="14" xfId="375" applyFont="1" applyFill="1" applyBorder="1" applyAlignment="1" applyProtection="1">
      <alignment horizontal="left" vertical="center"/>
    </xf>
    <xf numFmtId="0" fontId="118" fillId="0" borderId="3" xfId="375" applyFont="1" applyFill="1" applyBorder="1" applyAlignment="1" applyProtection="1">
      <alignment horizontal="left" vertical="center"/>
    </xf>
    <xf numFmtId="0" fontId="107" fillId="0" borderId="12" xfId="375" applyFont="1" applyFill="1" applyBorder="1" applyAlignment="1" applyProtection="1">
      <alignment horizontal="left" vertical="center" wrapText="1"/>
    </xf>
    <xf numFmtId="0" fontId="107" fillId="0" borderId="14" xfId="375" applyFont="1" applyFill="1" applyBorder="1" applyAlignment="1" applyProtection="1">
      <alignment horizontal="left" vertical="center" wrapText="1"/>
    </xf>
    <xf numFmtId="0" fontId="107" fillId="0" borderId="3" xfId="375" applyFont="1" applyFill="1" applyBorder="1" applyAlignment="1" applyProtection="1">
      <alignment horizontal="left" vertical="center" wrapText="1"/>
    </xf>
    <xf numFmtId="0" fontId="119" fillId="0" borderId="12" xfId="375" applyFont="1" applyFill="1" applyBorder="1" applyAlignment="1" applyProtection="1">
      <alignment horizontal="left" vertical="center"/>
    </xf>
    <xf numFmtId="0" fontId="119" fillId="0" borderId="14" xfId="375" applyFont="1" applyFill="1" applyBorder="1" applyAlignment="1" applyProtection="1">
      <alignment horizontal="left" vertical="center"/>
    </xf>
    <xf numFmtId="0" fontId="119" fillId="0" borderId="3" xfId="375" applyFont="1" applyFill="1" applyBorder="1" applyAlignment="1" applyProtection="1">
      <alignment horizontal="left" vertical="center"/>
    </xf>
    <xf numFmtId="0" fontId="104" fillId="37" borderId="12" xfId="379" applyFont="1" applyFill="1" applyBorder="1" applyAlignment="1">
      <alignment horizontal="left"/>
    </xf>
    <xf numFmtId="0" fontId="104" fillId="37" borderId="3" xfId="379" applyFont="1" applyFill="1" applyBorder="1" applyAlignment="1">
      <alignment horizontal="left"/>
    </xf>
    <xf numFmtId="0" fontId="104" fillId="0" borderId="4" xfId="379" applyFont="1" applyFill="1" applyBorder="1" applyAlignment="1">
      <alignment horizontal="left"/>
    </xf>
    <xf numFmtId="0" fontId="104" fillId="0" borderId="0" xfId="371" applyFont="1" applyFill="1" applyBorder="1" applyAlignment="1">
      <alignment horizontal="left"/>
    </xf>
    <xf numFmtId="0" fontId="107" fillId="0" borderId="0" xfId="371" applyFont="1" applyBorder="1" applyAlignment="1">
      <alignment horizontal="center" vertical="top"/>
    </xf>
    <xf numFmtId="0" fontId="107" fillId="0" borderId="42" xfId="371" applyFont="1" applyBorder="1" applyAlignment="1">
      <alignment horizontal="center"/>
    </xf>
    <xf numFmtId="0" fontId="107" fillId="37" borderId="12" xfId="371" applyFont="1" applyFill="1" applyBorder="1" applyAlignment="1">
      <alignment horizontal="center" vertical="center"/>
    </xf>
    <xf numFmtId="0" fontId="107" fillId="37" borderId="3" xfId="371" applyFont="1" applyFill="1" applyBorder="1" applyAlignment="1">
      <alignment horizontal="center" vertical="center"/>
    </xf>
    <xf numFmtId="0" fontId="107" fillId="0" borderId="12" xfId="371" applyFont="1" applyBorder="1" applyAlignment="1">
      <alignment horizontal="left" vertical="center"/>
    </xf>
    <xf numFmtId="0" fontId="107" fillId="0" borderId="3" xfId="371" applyFont="1" applyBorder="1" applyAlignment="1">
      <alignment horizontal="left" vertical="center"/>
    </xf>
    <xf numFmtId="0" fontId="104" fillId="37" borderId="12" xfId="371" applyFont="1" applyFill="1" applyBorder="1" applyAlignment="1">
      <alignment horizontal="center" vertical="center" wrapText="1"/>
    </xf>
    <xf numFmtId="0" fontId="104" fillId="37" borderId="3" xfId="371" applyFont="1" applyFill="1" applyBorder="1" applyAlignment="1">
      <alignment horizontal="center" vertical="center" wrapText="1"/>
    </xf>
    <xf numFmtId="0" fontId="104" fillId="0" borderId="12" xfId="371" applyFont="1" applyBorder="1" applyAlignment="1">
      <alignment horizontal="left" vertical="center"/>
    </xf>
    <xf numFmtId="0" fontId="104" fillId="0" borderId="3" xfId="371" applyFont="1" applyBorder="1" applyAlignment="1">
      <alignment horizontal="left" vertical="center"/>
    </xf>
    <xf numFmtId="0" fontId="104" fillId="37" borderId="14" xfId="371" applyFont="1" applyFill="1" applyBorder="1" applyAlignment="1">
      <alignment horizontal="center" vertical="center" wrapText="1"/>
    </xf>
    <xf numFmtId="0" fontId="115" fillId="0" borderId="14" xfId="371" applyFont="1" applyBorder="1" applyAlignment="1">
      <alignment horizontal="center"/>
    </xf>
    <xf numFmtId="0" fontId="107" fillId="37" borderId="4" xfId="371" applyFont="1" applyFill="1" applyBorder="1" applyAlignment="1">
      <alignment horizontal="center" vertical="center"/>
    </xf>
    <xf numFmtId="0" fontId="104" fillId="37" borderId="13" xfId="371" applyFont="1" applyFill="1" applyBorder="1" applyAlignment="1">
      <alignment horizontal="center" vertical="center"/>
    </xf>
    <xf numFmtId="0" fontId="104" fillId="37" borderId="5" xfId="371" applyFont="1" applyFill="1" applyBorder="1" applyAlignment="1">
      <alignment horizontal="center" vertical="center"/>
    </xf>
    <xf numFmtId="0" fontId="104" fillId="37" borderId="11" xfId="371" applyFont="1" applyFill="1" applyBorder="1" applyAlignment="1">
      <alignment horizontal="center" vertical="center"/>
    </xf>
    <xf numFmtId="0" fontId="104" fillId="37" borderId="10" xfId="371" applyFont="1" applyFill="1" applyBorder="1" applyAlignment="1">
      <alignment horizontal="center" vertical="center"/>
    </xf>
    <xf numFmtId="0" fontId="104" fillId="37" borderId="9" xfId="371" applyFont="1" applyFill="1" applyBorder="1" applyAlignment="1">
      <alignment horizontal="center" vertical="center"/>
    </xf>
    <xf numFmtId="0" fontId="104" fillId="37" borderId="7" xfId="371" applyFont="1" applyFill="1" applyBorder="1" applyAlignment="1">
      <alignment horizontal="center" vertical="center"/>
    </xf>
    <xf numFmtId="0" fontId="104" fillId="0" borderId="12" xfId="371" applyFont="1" applyBorder="1" applyAlignment="1">
      <alignment horizontal="left" vertical="top"/>
    </xf>
    <xf numFmtId="0" fontId="104" fillId="0" borderId="3" xfId="371" applyFont="1" applyBorder="1" applyAlignment="1">
      <alignment horizontal="left" vertical="top"/>
    </xf>
    <xf numFmtId="49" fontId="107" fillId="0" borderId="12" xfId="371" applyNumberFormat="1" applyFont="1" applyBorder="1" applyAlignment="1">
      <alignment vertical="top"/>
    </xf>
    <xf numFmtId="49" fontId="107" fillId="0" borderId="3" xfId="371" applyNumberFormat="1" applyFont="1" applyBorder="1" applyAlignment="1">
      <alignment vertical="top"/>
    </xf>
    <xf numFmtId="0" fontId="107" fillId="0" borderId="4" xfId="371" applyFont="1" applyBorder="1" applyAlignment="1">
      <alignment horizontal="left" vertical="top"/>
    </xf>
    <xf numFmtId="0" fontId="115" fillId="37" borderId="12" xfId="371" applyFont="1" applyFill="1" applyBorder="1" applyAlignment="1">
      <alignment horizontal="center" vertical="center"/>
    </xf>
    <xf numFmtId="0" fontId="115" fillId="37" borderId="3" xfId="371" applyFont="1" applyFill="1" applyBorder="1" applyAlignment="1">
      <alignment horizontal="center" vertical="center"/>
    </xf>
    <xf numFmtId="49" fontId="107" fillId="0" borderId="12" xfId="371" applyNumberFormat="1" applyFont="1" applyBorder="1" applyAlignment="1">
      <alignment horizontal="left" vertical="top"/>
    </xf>
    <xf numFmtId="49" fontId="107" fillId="0" borderId="3" xfId="371" applyNumberFormat="1" applyFont="1" applyBorder="1" applyAlignment="1">
      <alignment horizontal="left" vertical="top"/>
    </xf>
    <xf numFmtId="0" fontId="104" fillId="37" borderId="43" xfId="371" applyFont="1" applyFill="1" applyBorder="1" applyAlignment="1">
      <alignment horizontal="center" vertical="center" wrapText="1"/>
    </xf>
    <xf numFmtId="0" fontId="104" fillId="37" borderId="14" xfId="371" applyFont="1" applyFill="1" applyBorder="1" applyAlignment="1">
      <alignment horizontal="center" vertical="center"/>
    </xf>
    <xf numFmtId="0" fontId="107" fillId="37" borderId="4" xfId="371" applyFont="1" applyFill="1" applyBorder="1" applyAlignment="1">
      <alignment horizontal="center" vertical="center" wrapText="1"/>
    </xf>
    <xf numFmtId="0" fontId="107" fillId="37" borderId="13" xfId="371" applyFont="1" applyFill="1" applyBorder="1" applyAlignment="1">
      <alignment horizontal="center" vertical="center"/>
    </xf>
    <xf numFmtId="0" fontId="107" fillId="37" borderId="2" xfId="371" applyFont="1" applyFill="1" applyBorder="1" applyAlignment="1">
      <alignment horizontal="center" vertical="center"/>
    </xf>
    <xf numFmtId="0" fontId="107" fillId="37" borderId="5" xfId="371" applyFont="1" applyFill="1" applyBorder="1" applyAlignment="1">
      <alignment horizontal="center" vertical="center"/>
    </xf>
    <xf numFmtId="0" fontId="107" fillId="37" borderId="9" xfId="371" applyFont="1" applyFill="1" applyBorder="1" applyAlignment="1">
      <alignment horizontal="center" vertical="center"/>
    </xf>
    <xf numFmtId="0" fontId="107" fillId="37" borderId="1" xfId="371" applyFont="1" applyFill="1" applyBorder="1" applyAlignment="1">
      <alignment horizontal="center" vertical="center"/>
    </xf>
    <xf numFmtId="0" fontId="107" fillId="37" borderId="7" xfId="371" applyFont="1" applyFill="1" applyBorder="1" applyAlignment="1">
      <alignment horizontal="center" vertical="center"/>
    </xf>
    <xf numFmtId="0" fontId="104" fillId="37" borderId="4" xfId="371" applyFont="1" applyFill="1" applyBorder="1" applyAlignment="1">
      <alignment horizontal="left" vertical="top"/>
    </xf>
    <xf numFmtId="0" fontId="107" fillId="37" borderId="4" xfId="371" applyFont="1" applyFill="1" applyBorder="1" applyAlignment="1">
      <alignment horizontal="left" vertical="top"/>
    </xf>
    <xf numFmtId="0" fontId="107" fillId="0" borderId="14" xfId="371" applyFont="1" applyBorder="1" applyAlignment="1">
      <alignment horizontal="left" vertical="center"/>
    </xf>
    <xf numFmtId="0" fontId="104" fillId="0" borderId="12" xfId="371" applyFont="1" applyFill="1" applyBorder="1" applyAlignment="1">
      <alignment horizontal="left" vertical="center"/>
    </xf>
    <xf numFmtId="0" fontId="104" fillId="0" borderId="3" xfId="371" applyFont="1" applyFill="1" applyBorder="1" applyAlignment="1">
      <alignment horizontal="left" vertical="center"/>
    </xf>
    <xf numFmtId="0" fontId="107" fillId="0" borderId="12" xfId="371" applyFont="1" applyFill="1" applyBorder="1" applyAlignment="1">
      <alignment horizontal="center" vertical="center"/>
    </xf>
    <xf numFmtId="0" fontId="107" fillId="0" borderId="14" xfId="371" applyFont="1" applyFill="1" applyBorder="1" applyAlignment="1">
      <alignment horizontal="center" vertical="center"/>
    </xf>
    <xf numFmtId="0" fontId="107" fillId="0" borderId="3" xfId="371" applyFont="1" applyFill="1" applyBorder="1" applyAlignment="1">
      <alignment horizontal="center" vertical="center"/>
    </xf>
    <xf numFmtId="0" fontId="104" fillId="0" borderId="12" xfId="371" applyFont="1" applyBorder="1" applyAlignment="1">
      <alignment horizontal="left" wrapText="1"/>
    </xf>
    <xf numFmtId="0" fontId="104" fillId="0" borderId="14" xfId="371" applyFont="1" applyBorder="1" applyAlignment="1">
      <alignment horizontal="left" wrapText="1"/>
    </xf>
    <xf numFmtId="0" fontId="104" fillId="0" borderId="3" xfId="371" applyFont="1" applyBorder="1" applyAlignment="1">
      <alignment horizontal="left" wrapText="1"/>
    </xf>
    <xf numFmtId="49" fontId="104" fillId="37" borderId="12" xfId="371" applyNumberFormat="1" applyFont="1" applyFill="1" applyBorder="1" applyAlignment="1">
      <alignment horizontal="center" vertical="center"/>
    </xf>
    <xf numFmtId="49" fontId="104" fillId="37" borderId="14" xfId="371" applyNumberFormat="1" applyFont="1" applyFill="1" applyBorder="1" applyAlignment="1">
      <alignment horizontal="center" vertical="center"/>
    </xf>
    <xf numFmtId="49" fontId="104" fillId="37" borderId="3" xfId="371" applyNumberFormat="1" applyFont="1" applyFill="1" applyBorder="1" applyAlignment="1">
      <alignment horizontal="center" vertical="center"/>
    </xf>
    <xf numFmtId="0" fontId="104" fillId="37" borderId="12" xfId="371" applyFont="1" applyFill="1" applyBorder="1" applyAlignment="1">
      <alignment horizontal="left" vertical="center"/>
    </xf>
    <xf numFmtId="0" fontId="104" fillId="37" borderId="14" xfId="371" applyFont="1" applyFill="1" applyBorder="1" applyAlignment="1">
      <alignment horizontal="left" vertical="center"/>
    </xf>
    <xf numFmtId="0" fontId="104" fillId="37" borderId="3" xfId="371" applyFont="1" applyFill="1" applyBorder="1" applyAlignment="1">
      <alignment horizontal="left" vertical="center"/>
    </xf>
    <xf numFmtId="0" fontId="104" fillId="0" borderId="0" xfId="371" applyFont="1" applyBorder="1" applyAlignment="1">
      <alignment horizontal="center"/>
    </xf>
    <xf numFmtId="0" fontId="115" fillId="0" borderId="12" xfId="371" applyFont="1" applyFill="1" applyBorder="1" applyAlignment="1">
      <alignment horizontal="center" vertical="center"/>
    </xf>
    <xf numFmtId="0" fontId="115" fillId="0" borderId="14" xfId="371" applyFont="1" applyFill="1" applyBorder="1" applyAlignment="1">
      <alignment horizontal="center" vertical="center"/>
    </xf>
    <xf numFmtId="0" fontId="115" fillId="0" borderId="3" xfId="371" applyFont="1" applyFill="1" applyBorder="1" applyAlignment="1">
      <alignment horizontal="center" vertical="center"/>
    </xf>
    <xf numFmtId="0" fontId="107" fillId="0" borderId="3" xfId="371" applyFont="1" applyFill="1" applyBorder="1" applyAlignment="1">
      <alignment horizontal="left" vertical="center"/>
    </xf>
    <xf numFmtId="0" fontId="107" fillId="37" borderId="14" xfId="371" applyFont="1" applyFill="1" applyBorder="1" applyAlignment="1">
      <alignment horizontal="center" vertical="center"/>
    </xf>
    <xf numFmtId="0" fontId="104" fillId="0" borderId="4" xfId="371" applyFont="1" applyFill="1" applyBorder="1" applyAlignment="1">
      <alignment horizontal="left" vertical="center"/>
    </xf>
    <xf numFmtId="0" fontId="107" fillId="0" borderId="4" xfId="371" applyFont="1" applyFill="1" applyBorder="1" applyAlignment="1">
      <alignment horizontal="left" vertical="center"/>
    </xf>
    <xf numFmtId="0" fontId="107" fillId="0" borderId="4" xfId="371" applyFont="1" applyBorder="1" applyAlignment="1">
      <alignment horizontal="center" vertical="top"/>
    </xf>
    <xf numFmtId="0" fontId="104" fillId="0" borderId="12" xfId="371" applyFont="1" applyBorder="1" applyAlignment="1">
      <alignment horizontal="center" vertical="top"/>
    </xf>
    <xf numFmtId="0" fontId="104" fillId="0" borderId="14" xfId="371" applyFont="1" applyBorder="1" applyAlignment="1">
      <alignment horizontal="center" vertical="top"/>
    </xf>
    <xf numFmtId="0" fontId="104" fillId="0" borderId="3" xfId="371" applyFont="1" applyBorder="1" applyAlignment="1">
      <alignment horizontal="center" vertical="top"/>
    </xf>
    <xf numFmtId="0" fontId="109" fillId="40" borderId="12" xfId="371" applyFont="1" applyFill="1" applyBorder="1" applyAlignment="1">
      <alignment horizontal="left" vertical="center" wrapText="1"/>
    </xf>
    <xf numFmtId="0" fontId="109" fillId="40" borderId="14" xfId="371" applyFont="1" applyFill="1" applyBorder="1" applyAlignment="1">
      <alignment horizontal="left" vertical="center" wrapText="1"/>
    </xf>
    <xf numFmtId="0" fontId="109" fillId="40" borderId="3" xfId="371" applyFont="1" applyFill="1" applyBorder="1" applyAlignment="1">
      <alignment horizontal="left" vertical="center" wrapText="1"/>
    </xf>
    <xf numFmtId="0" fontId="110" fillId="37" borderId="4" xfId="371" applyFont="1" applyFill="1" applyBorder="1" applyAlignment="1">
      <alignment horizontal="center" vertical="center" wrapText="1"/>
    </xf>
    <xf numFmtId="0" fontId="150" fillId="40" borderId="12" xfId="371" applyFont="1" applyFill="1" applyBorder="1" applyAlignment="1">
      <alignment horizontal="center" vertical="center" wrapText="1"/>
    </xf>
    <xf numFmtId="0" fontId="150" fillId="40" borderId="14" xfId="371" applyFont="1" applyFill="1" applyBorder="1" applyAlignment="1">
      <alignment horizontal="center" vertical="center" wrapText="1"/>
    </xf>
    <xf numFmtId="0" fontId="150" fillId="40" borderId="3" xfId="371" applyFont="1" applyFill="1" applyBorder="1" applyAlignment="1">
      <alignment horizontal="center" vertical="center" wrapText="1"/>
    </xf>
    <xf numFmtId="0" fontId="110" fillId="0" borderId="2" xfId="371" applyFont="1" applyBorder="1" applyAlignment="1">
      <alignment horizontal="left" vertical="top" wrapText="1"/>
    </xf>
    <xf numFmtId="0" fontId="110" fillId="0" borderId="0" xfId="371" applyFont="1" applyAlignment="1">
      <alignment horizontal="left" vertical="top" wrapText="1"/>
    </xf>
    <xf numFmtId="10" fontId="110" fillId="37" borderId="12" xfId="371" applyNumberFormat="1" applyFont="1" applyFill="1" applyBorder="1" applyAlignment="1">
      <alignment wrapText="1"/>
    </xf>
    <xf numFmtId="10" fontId="110" fillId="37" borderId="3" xfId="371" applyNumberFormat="1" applyFont="1" applyFill="1" applyBorder="1" applyAlignment="1">
      <alignment wrapText="1"/>
    </xf>
    <xf numFmtId="0" fontId="110" fillId="37" borderId="6" xfId="371" applyFont="1" applyFill="1" applyBorder="1" applyAlignment="1">
      <alignment horizontal="left" vertical="center" wrapText="1"/>
    </xf>
    <xf numFmtId="0" fontId="110" fillId="37" borderId="43" xfId="371" applyFont="1" applyFill="1" applyBorder="1" applyAlignment="1">
      <alignment horizontal="left" vertical="center" wrapText="1"/>
    </xf>
    <xf numFmtId="0" fontId="110" fillId="37" borderId="13" xfId="371" applyFont="1" applyFill="1" applyBorder="1" applyAlignment="1">
      <alignment horizontal="center" vertical="center" wrapText="1"/>
    </xf>
    <xf numFmtId="0" fontId="110" fillId="37" borderId="2" xfId="371" applyFont="1" applyFill="1" applyBorder="1" applyAlignment="1">
      <alignment horizontal="center" vertical="center" wrapText="1"/>
    </xf>
    <xf numFmtId="0" fontId="110" fillId="37" borderId="5" xfId="371" applyFont="1" applyFill="1" applyBorder="1" applyAlignment="1">
      <alignment horizontal="center" vertical="center" wrapText="1"/>
    </xf>
    <xf numFmtId="0" fontId="110" fillId="37" borderId="11" xfId="371" applyFont="1" applyFill="1" applyBorder="1" applyAlignment="1">
      <alignment horizontal="center" vertical="center" wrapText="1"/>
    </xf>
    <xf numFmtId="0" fontId="110" fillId="37" borderId="0" xfId="371" applyFont="1" applyFill="1" applyBorder="1" applyAlignment="1">
      <alignment horizontal="center" vertical="center" wrapText="1"/>
    </xf>
    <xf numFmtId="0" fontId="110" fillId="37" borderId="10" xfId="371" applyFont="1" applyFill="1" applyBorder="1" applyAlignment="1">
      <alignment horizontal="center" vertical="center" wrapText="1"/>
    </xf>
    <xf numFmtId="0" fontId="110" fillId="40" borderId="12" xfId="371" applyFont="1" applyFill="1" applyBorder="1" applyAlignment="1">
      <alignment horizontal="left" vertical="center" wrapText="1"/>
    </xf>
    <xf numFmtId="0" fontId="110" fillId="40" borderId="14" xfId="371" applyFont="1" applyFill="1" applyBorder="1" applyAlignment="1">
      <alignment horizontal="left" vertical="center" wrapText="1"/>
    </xf>
    <xf numFmtId="0" fontId="110" fillId="40" borderId="3" xfId="371" applyFont="1" applyFill="1" applyBorder="1" applyAlignment="1">
      <alignment horizontal="left" vertical="center" wrapText="1"/>
    </xf>
    <xf numFmtId="10" fontId="110" fillId="37" borderId="12" xfId="371" applyNumberFormat="1" applyFont="1" applyFill="1" applyBorder="1" applyAlignment="1">
      <alignment horizontal="right" wrapText="1"/>
    </xf>
    <xf numFmtId="10" fontId="110" fillId="37" borderId="3" xfId="371" applyNumberFormat="1" applyFont="1" applyFill="1" applyBorder="1" applyAlignment="1">
      <alignment horizontal="right" wrapText="1"/>
    </xf>
    <xf numFmtId="0" fontId="110" fillId="0" borderId="12" xfId="371" applyFont="1" applyFill="1" applyBorder="1" applyAlignment="1">
      <alignment horizontal="left" vertical="center" wrapText="1"/>
    </xf>
    <xf numFmtId="0" fontId="110" fillId="0" borderId="14" xfId="371" applyFont="1" applyFill="1" applyBorder="1" applyAlignment="1">
      <alignment horizontal="left" vertical="center" wrapText="1"/>
    </xf>
    <xf numFmtId="0" fontId="110" fillId="0" borderId="3" xfId="371" applyFont="1" applyFill="1" applyBorder="1" applyAlignment="1">
      <alignment horizontal="left" vertical="center" wrapText="1"/>
    </xf>
    <xf numFmtId="0" fontId="109" fillId="40" borderId="12" xfId="371" applyFont="1" applyFill="1" applyBorder="1" applyAlignment="1">
      <alignment horizontal="center" vertical="center" wrapText="1"/>
    </xf>
    <xf numFmtId="0" fontId="109" fillId="40" borderId="14" xfId="371" applyFont="1" applyFill="1" applyBorder="1" applyAlignment="1">
      <alignment horizontal="center" vertical="center" wrapText="1"/>
    </xf>
    <xf numFmtId="0" fontId="109" fillId="40" borderId="3" xfId="371" applyFont="1" applyFill="1" applyBorder="1" applyAlignment="1">
      <alignment horizontal="center" vertical="center" wrapText="1"/>
    </xf>
    <xf numFmtId="0" fontId="104" fillId="0" borderId="12" xfId="371" applyFont="1" applyBorder="1" applyAlignment="1">
      <alignment horizontal="left" vertical="top" wrapText="1"/>
    </xf>
    <xf numFmtId="0" fontId="104" fillId="0" borderId="3" xfId="371" applyFont="1" applyBorder="1" applyAlignment="1">
      <alignment horizontal="left" vertical="top" wrapText="1"/>
    </xf>
    <xf numFmtId="0" fontId="101" fillId="35" borderId="27" xfId="376" applyFont="1" applyFill="1" applyBorder="1" applyAlignment="1">
      <alignment horizontal="center" vertical="center" wrapText="1"/>
    </xf>
    <xf numFmtId="0" fontId="103" fillId="0" borderId="30" xfId="376" applyFont="1" applyBorder="1"/>
    <xf numFmtId="0" fontId="103" fillId="0" borderId="41" xfId="376" applyFont="1" applyBorder="1"/>
    <xf numFmtId="0" fontId="103" fillId="41" borderId="30" xfId="376" applyFont="1" applyFill="1" applyBorder="1"/>
    <xf numFmtId="0" fontId="104" fillId="37" borderId="9" xfId="371" applyFont="1" applyFill="1" applyBorder="1" applyAlignment="1">
      <alignment horizontal="left"/>
    </xf>
    <xf numFmtId="0" fontId="104" fillId="37" borderId="1" xfId="371" applyFont="1" applyFill="1" applyBorder="1" applyAlignment="1">
      <alignment horizontal="left"/>
    </xf>
    <xf numFmtId="0" fontId="100" fillId="35" borderId="26" xfId="376" applyFont="1" applyFill="1" applyBorder="1" applyAlignment="1">
      <alignment horizontal="center" vertical="center"/>
    </xf>
    <xf numFmtId="0" fontId="100" fillId="35" borderId="25" xfId="376" applyFont="1" applyFill="1" applyBorder="1" applyAlignment="1">
      <alignment horizontal="center" vertical="center"/>
    </xf>
    <xf numFmtId="0" fontId="104" fillId="0" borderId="12" xfId="379" applyFont="1" applyBorder="1" applyAlignment="1">
      <alignment horizontal="center"/>
    </xf>
    <xf numFmtId="0" fontId="104" fillId="0" borderId="14" xfId="379" applyFont="1" applyBorder="1" applyAlignment="1">
      <alignment horizontal="center"/>
    </xf>
    <xf numFmtId="0" fontId="104" fillId="0" borderId="3" xfId="379" applyFont="1" applyBorder="1" applyAlignment="1">
      <alignment horizontal="center"/>
    </xf>
    <xf numFmtId="0" fontId="104" fillId="0" borderId="12" xfId="371" applyFont="1" applyFill="1" applyBorder="1" applyAlignment="1">
      <alignment horizontal="left" wrapText="1"/>
    </xf>
    <xf numFmtId="0" fontId="104" fillId="0" borderId="3" xfId="371" applyFont="1" applyFill="1" applyBorder="1" applyAlignment="1">
      <alignment horizontal="left" wrapText="1"/>
    </xf>
    <xf numFmtId="0" fontId="109" fillId="0" borderId="33" xfId="376" applyFont="1" applyBorder="1" applyAlignment="1">
      <alignment horizontal="left"/>
    </xf>
    <xf numFmtId="0" fontId="109" fillId="0" borderId="29" xfId="376" applyFont="1" applyBorder="1" applyAlignment="1">
      <alignment horizontal="left"/>
    </xf>
    <xf numFmtId="0" fontId="108" fillId="35" borderId="26" xfId="376" applyFont="1" applyFill="1" applyBorder="1" applyAlignment="1">
      <alignment horizontal="center" vertical="center"/>
    </xf>
    <xf numFmtId="0" fontId="108" fillId="35" borderId="24" xfId="376" applyFont="1" applyFill="1" applyBorder="1" applyAlignment="1">
      <alignment horizontal="center" vertical="center"/>
    </xf>
    <xf numFmtId="0" fontId="108" fillId="35" borderId="25" xfId="376" applyFont="1" applyFill="1" applyBorder="1" applyAlignment="1">
      <alignment horizontal="center" vertical="center"/>
    </xf>
    <xf numFmtId="0" fontId="108" fillId="35" borderId="36" xfId="376" applyFont="1" applyFill="1" applyBorder="1" applyAlignment="1">
      <alignment horizontal="center" vertical="center"/>
    </xf>
    <xf numFmtId="0" fontId="108" fillId="35" borderId="45" xfId="376" applyFont="1" applyFill="1" applyBorder="1" applyAlignment="1">
      <alignment horizontal="center" vertical="center"/>
    </xf>
    <xf numFmtId="0" fontId="108" fillId="35" borderId="37" xfId="376" applyFont="1" applyFill="1" applyBorder="1" applyAlignment="1">
      <alignment horizontal="center" vertical="center"/>
    </xf>
    <xf numFmtId="0" fontId="107" fillId="0" borderId="33" xfId="376" applyFont="1" applyFill="1" applyBorder="1" applyAlignment="1">
      <alignment horizontal="left"/>
    </xf>
    <xf numFmtId="0" fontId="107" fillId="0" borderId="29" xfId="376" applyFont="1" applyFill="1" applyBorder="1" applyAlignment="1">
      <alignment horizontal="left"/>
    </xf>
    <xf numFmtId="0" fontId="109" fillId="42" borderId="27" xfId="376" applyFont="1" applyFill="1" applyBorder="1" applyAlignment="1">
      <alignment horizontal="center" vertical="center" wrapText="1"/>
    </xf>
    <xf numFmtId="3" fontId="109" fillId="0" borderId="33" xfId="376" applyNumberFormat="1" applyFont="1" applyFill="1" applyBorder="1" applyAlignment="1">
      <alignment horizontal="right"/>
    </xf>
    <xf numFmtId="3" fontId="109" fillId="0" borderId="29" xfId="376" applyNumberFormat="1" applyFont="1" applyFill="1" applyBorder="1" applyAlignment="1">
      <alignment horizontal="right"/>
    </xf>
    <xf numFmtId="49" fontId="109" fillId="0" borderId="33" xfId="376" applyNumberFormat="1" applyFont="1" applyFill="1" applyBorder="1" applyAlignment="1">
      <alignment horizontal="right"/>
    </xf>
    <xf numFmtId="49" fontId="109" fillId="0" borderId="29" xfId="376" applyNumberFormat="1" applyFont="1" applyFill="1" applyBorder="1" applyAlignment="1">
      <alignment horizontal="right"/>
    </xf>
    <xf numFmtId="49" fontId="109" fillId="36" borderId="33" xfId="376" applyNumberFormat="1" applyFont="1" applyFill="1" applyBorder="1" applyAlignment="1">
      <alignment horizontal="center"/>
    </xf>
    <xf numFmtId="49" fontId="109" fillId="36" borderId="29" xfId="376" applyNumberFormat="1" applyFont="1" applyFill="1" applyBorder="1" applyAlignment="1">
      <alignment horizontal="center"/>
    </xf>
    <xf numFmtId="0" fontId="109" fillId="35" borderId="33" xfId="376" applyFont="1" applyFill="1" applyBorder="1" applyAlignment="1">
      <alignment horizontal="center" vertical="center" wrapText="1"/>
    </xf>
    <xf numFmtId="0" fontId="109" fillId="35" borderId="29" xfId="376" applyFont="1" applyFill="1" applyBorder="1" applyAlignment="1">
      <alignment horizontal="center" vertical="center" wrapText="1"/>
    </xf>
    <xf numFmtId="0" fontId="104" fillId="0" borderId="0" xfId="0" applyFont="1" applyBorder="1" applyAlignment="1">
      <alignment horizontal="center"/>
    </xf>
    <xf numFmtId="0" fontId="104" fillId="0" borderId="4" xfId="0" applyFont="1" applyBorder="1" applyAlignment="1">
      <alignment horizontal="left"/>
    </xf>
    <xf numFmtId="0" fontId="104" fillId="0" borderId="4" xfId="0" applyFont="1" applyFill="1" applyBorder="1" applyAlignment="1">
      <alignment horizontal="center"/>
    </xf>
    <xf numFmtId="0" fontId="105" fillId="37" borderId="12" xfId="0" applyFont="1" applyFill="1" applyBorder="1" applyAlignment="1">
      <alignment horizontal="center"/>
    </xf>
    <xf numFmtId="0" fontId="105" fillId="37" borderId="14" xfId="0" applyFont="1" applyFill="1" applyBorder="1" applyAlignment="1">
      <alignment horizontal="center"/>
    </xf>
    <xf numFmtId="0" fontId="105" fillId="37" borderId="3" xfId="0" applyFont="1" applyFill="1" applyBorder="1" applyAlignment="1">
      <alignment horizontal="center"/>
    </xf>
    <xf numFmtId="0" fontId="106" fillId="0" borderId="38" xfId="0" applyFont="1" applyBorder="1" applyAlignment="1">
      <alignment horizontal="center"/>
    </xf>
    <xf numFmtId="0" fontId="106" fillId="0" borderId="39" xfId="0" applyFont="1" applyBorder="1" applyAlignment="1">
      <alignment horizontal="center"/>
    </xf>
    <xf numFmtId="0" fontId="104" fillId="0" borderId="12" xfId="0" applyFont="1" applyBorder="1" applyAlignment="1">
      <alignment horizontal="left"/>
    </xf>
    <xf numFmtId="0" fontId="104" fillId="0" borderId="14" xfId="0" applyFont="1" applyBorder="1" applyAlignment="1">
      <alignment horizontal="left"/>
    </xf>
    <xf numFmtId="0" fontId="104" fillId="0" borderId="12" xfId="0" applyFont="1" applyFill="1" applyBorder="1" applyAlignment="1">
      <alignment horizontal="center"/>
    </xf>
    <xf numFmtId="0" fontId="104" fillId="0" borderId="3" xfId="0" applyFont="1" applyFill="1" applyBorder="1" applyAlignment="1">
      <alignment horizontal="center"/>
    </xf>
    <xf numFmtId="0" fontId="100" fillId="35" borderId="26" xfId="0" applyFont="1" applyFill="1" applyBorder="1" applyAlignment="1">
      <alignment horizontal="center" vertical="center"/>
    </xf>
    <xf numFmtId="0" fontId="100" fillId="35" borderId="25" xfId="0" applyFont="1" applyFill="1" applyBorder="1" applyAlignment="1">
      <alignment horizontal="center" vertical="center"/>
    </xf>
    <xf numFmtId="0" fontId="103" fillId="0" borderId="30" xfId="0" applyFont="1" applyBorder="1"/>
    <xf numFmtId="0" fontId="103" fillId="0" borderId="41" xfId="0" applyFont="1" applyBorder="1"/>
    <xf numFmtId="0" fontId="103" fillId="41" borderId="30" xfId="0" applyFont="1" applyFill="1" applyBorder="1"/>
    <xf numFmtId="0" fontId="101" fillId="35" borderId="27" xfId="0" applyFont="1" applyFill="1" applyBorder="1" applyAlignment="1">
      <alignment horizontal="center" vertical="center" wrapText="1"/>
    </xf>
    <xf numFmtId="0" fontId="101" fillId="35" borderId="25" xfId="0" applyFont="1" applyFill="1" applyBorder="1" applyAlignment="1">
      <alignment horizontal="center" vertical="center" wrapText="1"/>
    </xf>
    <xf numFmtId="0" fontId="100" fillId="35" borderId="34" xfId="0" applyFont="1" applyFill="1" applyBorder="1" applyAlignment="1">
      <alignment horizontal="center" vertical="center"/>
    </xf>
    <xf numFmtId="0" fontId="100" fillId="35" borderId="35" xfId="0" applyFont="1" applyFill="1" applyBorder="1" applyAlignment="1">
      <alignment horizontal="center" vertical="center"/>
    </xf>
    <xf numFmtId="0" fontId="104" fillId="0" borderId="0" xfId="0" applyFont="1" applyFill="1" applyBorder="1" applyAlignment="1">
      <alignment horizontal="center"/>
    </xf>
    <xf numFmtId="0" fontId="104" fillId="0" borderId="0" xfId="0" applyFont="1" applyFill="1" applyBorder="1" applyAlignment="1">
      <alignment horizontal="left"/>
    </xf>
    <xf numFmtId="0" fontId="101" fillId="35" borderId="28" xfId="0" applyFont="1" applyFill="1" applyBorder="1" applyAlignment="1">
      <alignment horizontal="center" vertical="center" wrapText="1"/>
    </xf>
    <xf numFmtId="0" fontId="104" fillId="0" borderId="12" xfId="0" applyFont="1" applyBorder="1" applyAlignment="1">
      <alignment horizontal="left" wrapText="1"/>
    </xf>
    <xf numFmtId="0" fontId="104" fillId="0" borderId="14" xfId="0" applyFont="1" applyBorder="1" applyAlignment="1">
      <alignment horizontal="left" wrapText="1"/>
    </xf>
    <xf numFmtId="0" fontId="100" fillId="35" borderId="27" xfId="0" applyFont="1" applyFill="1" applyBorder="1" applyAlignment="1">
      <alignment horizontal="center" vertical="center"/>
    </xf>
    <xf numFmtId="0" fontId="100" fillId="35" borderId="28" xfId="0" applyFont="1" applyFill="1" applyBorder="1" applyAlignment="1">
      <alignment horizontal="center" vertical="center"/>
    </xf>
    <xf numFmtId="0" fontId="124" fillId="42" borderId="27" xfId="0" applyFont="1" applyFill="1" applyBorder="1" applyAlignment="1">
      <alignment horizontal="center" vertical="center" wrapText="1"/>
    </xf>
    <xf numFmtId="0" fontId="124" fillId="42" borderId="28" xfId="0" applyFont="1" applyFill="1" applyBorder="1" applyAlignment="1">
      <alignment horizontal="center" vertical="center" wrapText="1"/>
    </xf>
    <xf numFmtId="0" fontId="124" fillId="35" borderId="26" xfId="0" applyFont="1" applyFill="1" applyBorder="1" applyAlignment="1">
      <alignment horizontal="center" vertical="center" wrapText="1"/>
    </xf>
    <xf numFmtId="0" fontId="124" fillId="35" borderId="24" xfId="0" applyFont="1" applyFill="1" applyBorder="1" applyAlignment="1">
      <alignment horizontal="center" vertical="center" wrapText="1"/>
    </xf>
    <xf numFmtId="0" fontId="124" fillId="35" borderId="25" xfId="0" applyFont="1" applyFill="1" applyBorder="1" applyAlignment="1">
      <alignment horizontal="center" vertical="center" wrapText="1"/>
    </xf>
    <xf numFmtId="0" fontId="127" fillId="35" borderId="4" xfId="0" applyFont="1" applyFill="1" applyBorder="1" applyAlignment="1">
      <alignment horizontal="center" vertical="center"/>
    </xf>
    <xf numFmtId="0" fontId="124" fillId="35" borderId="27" xfId="0" applyFont="1" applyFill="1" applyBorder="1" applyAlignment="1">
      <alignment horizontal="center" vertical="center" wrapText="1"/>
    </xf>
    <xf numFmtId="0" fontId="124" fillId="35" borderId="28" xfId="0" applyFont="1" applyFill="1" applyBorder="1" applyAlignment="1">
      <alignment horizontal="center" vertical="center" wrapText="1"/>
    </xf>
    <xf numFmtId="0" fontId="124" fillId="35" borderId="46" xfId="0" applyFont="1" applyFill="1" applyBorder="1" applyAlignment="1">
      <alignment horizontal="center" vertical="center" wrapText="1"/>
    </xf>
    <xf numFmtId="0" fontId="124" fillId="42" borderId="4" xfId="0" applyFont="1" applyFill="1" applyBorder="1" applyAlignment="1">
      <alignment horizontal="center" vertical="center" wrapText="1"/>
    </xf>
    <xf numFmtId="0" fontId="124" fillId="42" borderId="25" xfId="0" applyFont="1" applyFill="1" applyBorder="1" applyAlignment="1">
      <alignment horizontal="center" vertical="center" wrapText="1"/>
    </xf>
    <xf numFmtId="0" fontId="124" fillId="42" borderId="37" xfId="0" applyFont="1" applyFill="1" applyBorder="1" applyAlignment="1">
      <alignment horizontal="center" vertical="center" wrapText="1"/>
    </xf>
    <xf numFmtId="0" fontId="124" fillId="42" borderId="26" xfId="0" applyFont="1" applyFill="1" applyBorder="1" applyAlignment="1">
      <alignment horizontal="center" vertical="center" wrapText="1"/>
    </xf>
    <xf numFmtId="0" fontId="124" fillId="42" borderId="24" xfId="0" applyFont="1" applyFill="1" applyBorder="1" applyAlignment="1">
      <alignment horizontal="center" vertical="center" wrapText="1"/>
    </xf>
    <xf numFmtId="0" fontId="104" fillId="0" borderId="38" xfId="0" applyFont="1" applyBorder="1" applyAlignment="1">
      <alignment horizontal="center"/>
    </xf>
    <xf numFmtId="0" fontId="104" fillId="0" borderId="39" xfId="0" applyFont="1" applyBorder="1" applyAlignment="1">
      <alignment horizontal="center"/>
    </xf>
    <xf numFmtId="0" fontId="127" fillId="35" borderId="26" xfId="0" applyFont="1" applyFill="1" applyBorder="1" applyAlignment="1">
      <alignment horizontal="center" vertical="center"/>
    </xf>
    <xf numFmtId="0" fontId="127" fillId="35" borderId="25" xfId="0" applyFont="1" applyFill="1" applyBorder="1" applyAlignment="1">
      <alignment horizontal="center" vertical="center"/>
    </xf>
    <xf numFmtId="0" fontId="127" fillId="35" borderId="34" xfId="0" applyFont="1" applyFill="1" applyBorder="1" applyAlignment="1">
      <alignment horizontal="center" vertical="center"/>
    </xf>
    <xf numFmtId="0" fontId="127" fillId="35" borderId="35" xfId="0" applyFont="1" applyFill="1" applyBorder="1" applyAlignment="1">
      <alignment horizontal="center" vertical="center"/>
    </xf>
    <xf numFmtId="0" fontId="104" fillId="0" borderId="3" xfId="0" applyFont="1" applyBorder="1" applyAlignment="1">
      <alignment horizontal="left"/>
    </xf>
    <xf numFmtId="0" fontId="101" fillId="0" borderId="33" xfId="0" applyFont="1" applyBorder="1" applyAlignment="1">
      <alignment horizontal="left"/>
    </xf>
    <xf numFmtId="0" fontId="101" fillId="0" borderId="41" xfId="0" applyFont="1" applyBorder="1" applyAlignment="1">
      <alignment horizontal="left"/>
    </xf>
    <xf numFmtId="0" fontId="101" fillId="0" borderId="29" xfId="0" applyFont="1" applyBorder="1" applyAlignment="1">
      <alignment horizontal="left"/>
    </xf>
    <xf numFmtId="0" fontId="141" fillId="0" borderId="33" xfId="0" applyFont="1" applyBorder="1" applyAlignment="1">
      <alignment horizontal="left"/>
    </xf>
    <xf numFmtId="0" fontId="141" fillId="0" borderId="41" xfId="0" applyFont="1" applyBorder="1" applyAlignment="1">
      <alignment horizontal="left"/>
    </xf>
    <xf numFmtId="0" fontId="141" fillId="0" borderId="29" xfId="0" applyFont="1" applyBorder="1" applyAlignment="1">
      <alignment horizontal="left"/>
    </xf>
    <xf numFmtId="0" fontId="101" fillId="0" borderId="33" xfId="0" applyFont="1" applyFill="1" applyBorder="1" applyAlignment="1">
      <alignment horizontal="left"/>
    </xf>
    <xf numFmtId="0" fontId="101" fillId="0" borderId="41" xfId="0" applyFont="1" applyFill="1" applyBorder="1" applyAlignment="1">
      <alignment horizontal="left"/>
    </xf>
    <xf numFmtId="0" fontId="101" fillId="0" borderId="29" xfId="0" applyFont="1" applyFill="1" applyBorder="1" applyAlignment="1">
      <alignment horizontal="left"/>
    </xf>
    <xf numFmtId="0" fontId="139" fillId="35" borderId="26" xfId="0" applyFont="1" applyFill="1" applyBorder="1" applyAlignment="1">
      <alignment horizontal="center" vertical="center"/>
    </xf>
    <xf numFmtId="0" fontId="139" fillId="35" borderId="24" xfId="0" applyFont="1" applyFill="1" applyBorder="1" applyAlignment="1">
      <alignment horizontal="center" vertical="center"/>
    </xf>
    <xf numFmtId="0" fontId="139" fillId="35" borderId="34" xfId="0" applyFont="1" applyFill="1" applyBorder="1" applyAlignment="1">
      <alignment horizontal="center" vertical="center"/>
    </xf>
    <xf numFmtId="0" fontId="139" fillId="35" borderId="0" xfId="0" applyFont="1" applyFill="1" applyBorder="1" applyAlignment="1">
      <alignment horizontal="center" vertical="center"/>
    </xf>
    <xf numFmtId="0" fontId="139" fillId="35" borderId="36" xfId="0" applyFont="1" applyFill="1" applyBorder="1" applyAlignment="1">
      <alignment horizontal="center" vertical="center"/>
    </xf>
    <xf numFmtId="0" fontId="139" fillId="35" borderId="45" xfId="0" applyFont="1" applyFill="1" applyBorder="1" applyAlignment="1">
      <alignment horizontal="center" vertical="center"/>
    </xf>
    <xf numFmtId="0" fontId="140" fillId="35" borderId="6" xfId="0" applyFont="1" applyFill="1" applyBorder="1" applyAlignment="1">
      <alignment horizontal="center" vertical="center" wrapText="1"/>
    </xf>
    <xf numFmtId="0" fontId="140" fillId="35" borderId="4" xfId="0" applyFont="1" applyFill="1" applyBorder="1" applyAlignment="1">
      <alignment horizontal="center" vertical="center" wrapText="1"/>
    </xf>
    <xf numFmtId="0" fontId="140" fillId="35" borderId="24" xfId="0" applyFont="1" applyFill="1" applyBorder="1" applyAlignment="1">
      <alignment horizontal="center" vertical="center" wrapText="1"/>
    </xf>
    <xf numFmtId="0" fontId="140" fillId="35" borderId="25" xfId="0" applyFont="1" applyFill="1" applyBorder="1" applyAlignment="1">
      <alignment horizontal="center" vertical="center" wrapText="1"/>
    </xf>
    <xf numFmtId="0" fontId="140" fillId="35" borderId="26" xfId="0" applyFont="1" applyFill="1" applyBorder="1" applyAlignment="1">
      <alignment horizontal="center" vertical="center" wrapText="1"/>
    </xf>
    <xf numFmtId="0" fontId="101" fillId="42" borderId="27" xfId="0" applyFont="1" applyFill="1" applyBorder="1" applyAlignment="1">
      <alignment horizontal="center" vertical="center" wrapText="1"/>
    </xf>
    <xf numFmtId="0" fontId="140" fillId="42" borderId="28" xfId="0" applyFont="1" applyFill="1" applyBorder="1" applyAlignment="1">
      <alignment horizontal="center" vertical="center" wrapText="1"/>
    </xf>
    <xf numFmtId="0" fontId="120" fillId="42" borderId="13" xfId="265" applyFont="1" applyFill="1" applyBorder="1" applyAlignment="1">
      <alignment horizontal="center" vertical="center" wrapText="1"/>
    </xf>
    <xf numFmtId="0" fontId="120" fillId="42" borderId="5" xfId="265" applyFont="1" applyFill="1" applyBorder="1" applyAlignment="1">
      <alignment horizontal="center" vertical="center" wrapText="1"/>
    </xf>
    <xf numFmtId="0" fontId="120" fillId="42" borderId="9" xfId="265" applyFont="1" applyFill="1" applyBorder="1" applyAlignment="1">
      <alignment horizontal="center" vertical="center" wrapText="1"/>
    </xf>
    <xf numFmtId="0" fontId="120" fillId="42" borderId="7" xfId="265" applyFont="1" applyFill="1" applyBorder="1" applyAlignment="1">
      <alignment horizontal="center" vertical="center" wrapText="1"/>
    </xf>
    <xf numFmtId="0" fontId="107" fillId="42" borderId="4" xfId="168" applyFont="1" applyFill="1" applyBorder="1" applyAlignment="1">
      <alignment horizontal="center" vertical="center" wrapText="1"/>
    </xf>
    <xf numFmtId="0" fontId="104" fillId="0" borderId="12" xfId="379" applyFont="1" applyBorder="1" applyAlignment="1">
      <alignment horizontal="left" wrapText="1"/>
    </xf>
    <xf numFmtId="0" fontId="104" fillId="0" borderId="3" xfId="379" applyFont="1" applyBorder="1" applyAlignment="1">
      <alignment horizontal="left" wrapText="1"/>
    </xf>
    <xf numFmtId="0" fontId="107" fillId="42" borderId="14" xfId="168" applyFont="1" applyFill="1" applyBorder="1" applyAlignment="1">
      <alignment horizontal="center" vertical="center" wrapText="1"/>
    </xf>
  </cellXfs>
  <cellStyles count="383">
    <cellStyle name="=C:\WINNT35\SYSTEM32\COMMAND.COM" xfId="11" xr:uid="{00000000-0005-0000-0000-000000000000}"/>
    <cellStyle name="=D:\WINNT\SYSTEM32\COMMAND.COM" xfId="269" xr:uid="{00000000-0005-0000-0000-000001000000}"/>
    <cellStyle name="20% - 1. jelölőszín" xfId="12" xr:uid="{00000000-0005-0000-0000-000002000000}"/>
    <cellStyle name="20% - 1. jelölőszín 2" xfId="13" xr:uid="{00000000-0005-0000-0000-000003000000}"/>
    <cellStyle name="20% - 1. jelölőszín_20130128_ITS on reporting_Annex I_CA" xfId="14" xr:uid="{00000000-0005-0000-0000-000004000000}"/>
    <cellStyle name="20% - 2. jelölőszín" xfId="15" xr:uid="{00000000-0005-0000-0000-000005000000}"/>
    <cellStyle name="20% - 2. jelölőszín 2" xfId="16" xr:uid="{00000000-0005-0000-0000-000006000000}"/>
    <cellStyle name="20% - 2. jelölőszín_20130128_ITS on reporting_Annex I_CA" xfId="17" xr:uid="{00000000-0005-0000-0000-000007000000}"/>
    <cellStyle name="20% - 3. jelölőszín" xfId="18" xr:uid="{00000000-0005-0000-0000-000008000000}"/>
    <cellStyle name="20% - 3. jelölőszín 2" xfId="19" xr:uid="{00000000-0005-0000-0000-000009000000}"/>
    <cellStyle name="20% - 3. jelölőszín_20130128_ITS on reporting_Annex I_CA" xfId="20" xr:uid="{00000000-0005-0000-0000-00000A000000}"/>
    <cellStyle name="20% - 4. jelölőszín" xfId="21" xr:uid="{00000000-0005-0000-0000-00000B000000}"/>
    <cellStyle name="20% - 4. jelölőszín 2" xfId="22" xr:uid="{00000000-0005-0000-0000-00000C000000}"/>
    <cellStyle name="20% - 4. jelölőszín_20130128_ITS on reporting_Annex I_CA" xfId="23" xr:uid="{00000000-0005-0000-0000-00000D000000}"/>
    <cellStyle name="20% - 5. jelölőszín" xfId="24" xr:uid="{00000000-0005-0000-0000-00000E000000}"/>
    <cellStyle name="20% - 5. jelölőszín 2" xfId="25" xr:uid="{00000000-0005-0000-0000-00000F000000}"/>
    <cellStyle name="20% - 5. jelölőszín_20130128_ITS on reporting_Annex I_CA" xfId="26" xr:uid="{00000000-0005-0000-0000-000010000000}"/>
    <cellStyle name="20% - 6. jelölőszín" xfId="27" xr:uid="{00000000-0005-0000-0000-000011000000}"/>
    <cellStyle name="20% - 6. jelölőszín 2" xfId="28" xr:uid="{00000000-0005-0000-0000-000012000000}"/>
    <cellStyle name="20% - 6. jelölőszín_20130128_ITS on reporting_Annex I_CA" xfId="29" xr:uid="{00000000-0005-0000-0000-000013000000}"/>
    <cellStyle name="20% - Accent1 2" xfId="30" xr:uid="{00000000-0005-0000-0000-000014000000}"/>
    <cellStyle name="20% - Accent1 3" xfId="274" xr:uid="{00000000-0005-0000-0000-000015000000}"/>
    <cellStyle name="20% - Accent1 4" xfId="321" xr:uid="{00000000-0005-0000-0000-000016000000}"/>
    <cellStyle name="20% - Accent2 2" xfId="31" xr:uid="{00000000-0005-0000-0000-000017000000}"/>
    <cellStyle name="20% - Accent2 3" xfId="275" xr:uid="{00000000-0005-0000-0000-000018000000}"/>
    <cellStyle name="20% - Accent2 4" xfId="322" xr:uid="{00000000-0005-0000-0000-000019000000}"/>
    <cellStyle name="20% - Accent3 2" xfId="32" xr:uid="{00000000-0005-0000-0000-00001A000000}"/>
    <cellStyle name="20% - Accent3 3" xfId="276" xr:uid="{00000000-0005-0000-0000-00001B000000}"/>
    <cellStyle name="20% - Accent3 4" xfId="323" xr:uid="{00000000-0005-0000-0000-00001C000000}"/>
    <cellStyle name="20% - Accent4 2" xfId="33" xr:uid="{00000000-0005-0000-0000-00001D000000}"/>
    <cellStyle name="20% - Accent4 3" xfId="277" xr:uid="{00000000-0005-0000-0000-00001E000000}"/>
    <cellStyle name="20% - Accent4 4" xfId="324" xr:uid="{00000000-0005-0000-0000-00001F000000}"/>
    <cellStyle name="20% - Accent5 2" xfId="34" xr:uid="{00000000-0005-0000-0000-000020000000}"/>
    <cellStyle name="20% - Accent5 3" xfId="278" xr:uid="{00000000-0005-0000-0000-000021000000}"/>
    <cellStyle name="20% - Accent5 4" xfId="325" xr:uid="{00000000-0005-0000-0000-000022000000}"/>
    <cellStyle name="20% - Accent6 2" xfId="35" xr:uid="{00000000-0005-0000-0000-000023000000}"/>
    <cellStyle name="20% - Accent6 3" xfId="279" xr:uid="{00000000-0005-0000-0000-000024000000}"/>
    <cellStyle name="20% - Accent6 4" xfId="326" xr:uid="{00000000-0005-0000-0000-000025000000}"/>
    <cellStyle name="20% - Énfasis1" xfId="36" xr:uid="{00000000-0005-0000-0000-000026000000}"/>
    <cellStyle name="20% - Énfasis2" xfId="37" xr:uid="{00000000-0005-0000-0000-000027000000}"/>
    <cellStyle name="20% - Énfasis3" xfId="38" xr:uid="{00000000-0005-0000-0000-000028000000}"/>
    <cellStyle name="20% - Énfasis4" xfId="39" xr:uid="{00000000-0005-0000-0000-000029000000}"/>
    <cellStyle name="20% - Énfasis5" xfId="40" xr:uid="{00000000-0005-0000-0000-00002A000000}"/>
    <cellStyle name="20% - Énfasis6" xfId="41" xr:uid="{00000000-0005-0000-0000-00002B000000}"/>
    <cellStyle name="40% - 1. jelölőszín" xfId="42" xr:uid="{00000000-0005-0000-0000-00002C000000}"/>
    <cellStyle name="40% - 1. jelölőszín 2" xfId="43" xr:uid="{00000000-0005-0000-0000-00002D000000}"/>
    <cellStyle name="40% - 1. jelölőszín_20130128_ITS on reporting_Annex I_CA" xfId="44" xr:uid="{00000000-0005-0000-0000-00002E000000}"/>
    <cellStyle name="40% - 2. jelölőszín" xfId="45" xr:uid="{00000000-0005-0000-0000-00002F000000}"/>
    <cellStyle name="40% - 2. jelölőszín 2" xfId="46" xr:uid="{00000000-0005-0000-0000-000030000000}"/>
    <cellStyle name="40% - 2. jelölőszín_20130128_ITS on reporting_Annex I_CA" xfId="47" xr:uid="{00000000-0005-0000-0000-000031000000}"/>
    <cellStyle name="40% - 3. jelölőszín" xfId="48" xr:uid="{00000000-0005-0000-0000-000032000000}"/>
    <cellStyle name="40% - 3. jelölőszín 2" xfId="49" xr:uid="{00000000-0005-0000-0000-000033000000}"/>
    <cellStyle name="40% - 3. jelölőszín_20130128_ITS on reporting_Annex I_CA" xfId="50" xr:uid="{00000000-0005-0000-0000-000034000000}"/>
    <cellStyle name="40% - 4. jelölőszín" xfId="51" xr:uid="{00000000-0005-0000-0000-000035000000}"/>
    <cellStyle name="40% - 4. jelölőszín 2" xfId="52" xr:uid="{00000000-0005-0000-0000-000036000000}"/>
    <cellStyle name="40% - 4. jelölőszín_20130128_ITS on reporting_Annex I_CA" xfId="53" xr:uid="{00000000-0005-0000-0000-000037000000}"/>
    <cellStyle name="40% - 5. jelölőszín" xfId="54" xr:uid="{00000000-0005-0000-0000-000038000000}"/>
    <cellStyle name="40% - 5. jelölőszín 2" xfId="55" xr:uid="{00000000-0005-0000-0000-000039000000}"/>
    <cellStyle name="40% - 5. jelölőszín_20130128_ITS on reporting_Annex I_CA" xfId="56" xr:uid="{00000000-0005-0000-0000-00003A000000}"/>
    <cellStyle name="40% - 6. jelölőszín" xfId="57" xr:uid="{00000000-0005-0000-0000-00003B000000}"/>
    <cellStyle name="40% - 6. jelölőszín 2" xfId="58" xr:uid="{00000000-0005-0000-0000-00003C000000}"/>
    <cellStyle name="40% - 6. jelölőszín_20130128_ITS on reporting_Annex I_CA" xfId="59" xr:uid="{00000000-0005-0000-0000-00003D000000}"/>
    <cellStyle name="40% - Accent1 2" xfId="60" xr:uid="{00000000-0005-0000-0000-00003E000000}"/>
    <cellStyle name="40% - Accent1 3" xfId="280" xr:uid="{00000000-0005-0000-0000-00003F000000}"/>
    <cellStyle name="40% - Accent1 4" xfId="327" xr:uid="{00000000-0005-0000-0000-000040000000}"/>
    <cellStyle name="40% - Accent2 2" xfId="61" xr:uid="{00000000-0005-0000-0000-000041000000}"/>
    <cellStyle name="40% - Accent2 3" xfId="281" xr:uid="{00000000-0005-0000-0000-000042000000}"/>
    <cellStyle name="40% - Accent2 4" xfId="328" xr:uid="{00000000-0005-0000-0000-000043000000}"/>
    <cellStyle name="40% - Accent3 2" xfId="62" xr:uid="{00000000-0005-0000-0000-000044000000}"/>
    <cellStyle name="40% - Accent3 3" xfId="282" xr:uid="{00000000-0005-0000-0000-000045000000}"/>
    <cellStyle name="40% - Accent3 4" xfId="329" xr:uid="{00000000-0005-0000-0000-000046000000}"/>
    <cellStyle name="40% - Accent4 2" xfId="63" xr:uid="{00000000-0005-0000-0000-000047000000}"/>
    <cellStyle name="40% - Accent4 3" xfId="283" xr:uid="{00000000-0005-0000-0000-000048000000}"/>
    <cellStyle name="40% - Accent4 4" xfId="330" xr:uid="{00000000-0005-0000-0000-000049000000}"/>
    <cellStyle name="40% - Accent5 2" xfId="64" xr:uid="{00000000-0005-0000-0000-00004A000000}"/>
    <cellStyle name="40% - Accent5 3" xfId="284" xr:uid="{00000000-0005-0000-0000-00004B000000}"/>
    <cellStyle name="40% - Accent5 4" xfId="331" xr:uid="{00000000-0005-0000-0000-00004C000000}"/>
    <cellStyle name="40% - Accent6 2" xfId="65" xr:uid="{00000000-0005-0000-0000-00004D000000}"/>
    <cellStyle name="40% - Accent6 3" xfId="285" xr:uid="{00000000-0005-0000-0000-00004E000000}"/>
    <cellStyle name="40% - Accent6 4" xfId="332" xr:uid="{00000000-0005-0000-0000-00004F000000}"/>
    <cellStyle name="40% - Énfasis1" xfId="66" xr:uid="{00000000-0005-0000-0000-000050000000}"/>
    <cellStyle name="40% - Énfasis2" xfId="67" xr:uid="{00000000-0005-0000-0000-000051000000}"/>
    <cellStyle name="40% - Énfasis3" xfId="68" xr:uid="{00000000-0005-0000-0000-000052000000}"/>
    <cellStyle name="40% - Énfasis4" xfId="69" xr:uid="{00000000-0005-0000-0000-000053000000}"/>
    <cellStyle name="40% - Énfasis5" xfId="70" xr:uid="{00000000-0005-0000-0000-000054000000}"/>
    <cellStyle name="40% - Énfasis6" xfId="71" xr:uid="{00000000-0005-0000-0000-000055000000}"/>
    <cellStyle name="60% - 1. jelölőszín" xfId="72" xr:uid="{00000000-0005-0000-0000-000056000000}"/>
    <cellStyle name="60% - 2. jelölőszín" xfId="73" xr:uid="{00000000-0005-0000-0000-000057000000}"/>
    <cellStyle name="60% - 3. jelölőszín" xfId="74" xr:uid="{00000000-0005-0000-0000-000058000000}"/>
    <cellStyle name="60% - 4. jelölőszín" xfId="75" xr:uid="{00000000-0005-0000-0000-000059000000}"/>
    <cellStyle name="60% - 5. jelölőszín" xfId="76" xr:uid="{00000000-0005-0000-0000-00005A000000}"/>
    <cellStyle name="60% - 6. jelölőszín" xfId="77" xr:uid="{00000000-0005-0000-0000-00005B000000}"/>
    <cellStyle name="60% - Accent1 2" xfId="78" xr:uid="{00000000-0005-0000-0000-00005C000000}"/>
    <cellStyle name="60% - Accent1 3" xfId="286" xr:uid="{00000000-0005-0000-0000-00005D000000}"/>
    <cellStyle name="60% - Accent1 4" xfId="333" xr:uid="{00000000-0005-0000-0000-00005E000000}"/>
    <cellStyle name="60% - Accent2 2" xfId="79" xr:uid="{00000000-0005-0000-0000-00005F000000}"/>
    <cellStyle name="60% - Accent2 3" xfId="287" xr:uid="{00000000-0005-0000-0000-000060000000}"/>
    <cellStyle name="60% - Accent2 4" xfId="334" xr:uid="{00000000-0005-0000-0000-000061000000}"/>
    <cellStyle name="60% - Accent3 2" xfId="80" xr:uid="{00000000-0005-0000-0000-000062000000}"/>
    <cellStyle name="60% - Accent3 3" xfId="288" xr:uid="{00000000-0005-0000-0000-000063000000}"/>
    <cellStyle name="60% - Accent3 4" xfId="335" xr:uid="{00000000-0005-0000-0000-000064000000}"/>
    <cellStyle name="60% - Accent4 2" xfId="81" xr:uid="{00000000-0005-0000-0000-000065000000}"/>
    <cellStyle name="60% - Accent4 3" xfId="289" xr:uid="{00000000-0005-0000-0000-000066000000}"/>
    <cellStyle name="60% - Accent4 4" xfId="336" xr:uid="{00000000-0005-0000-0000-000067000000}"/>
    <cellStyle name="60% - Accent5 2" xfId="82" xr:uid="{00000000-0005-0000-0000-000068000000}"/>
    <cellStyle name="60% - Accent5 3" xfId="290" xr:uid="{00000000-0005-0000-0000-000069000000}"/>
    <cellStyle name="60% - Accent5 4" xfId="337" xr:uid="{00000000-0005-0000-0000-00006A000000}"/>
    <cellStyle name="60% - Accent6 2" xfId="83" xr:uid="{00000000-0005-0000-0000-00006B000000}"/>
    <cellStyle name="60% - Accent6 3" xfId="291" xr:uid="{00000000-0005-0000-0000-00006C000000}"/>
    <cellStyle name="60% - Accent6 4" xfId="338" xr:uid="{00000000-0005-0000-0000-00006D000000}"/>
    <cellStyle name="60% - Énfasis1" xfId="84" xr:uid="{00000000-0005-0000-0000-00006E000000}"/>
    <cellStyle name="60% - Énfasis2" xfId="85" xr:uid="{00000000-0005-0000-0000-00006F000000}"/>
    <cellStyle name="60% - Énfasis3" xfId="86" xr:uid="{00000000-0005-0000-0000-000070000000}"/>
    <cellStyle name="60% - Énfasis4" xfId="87" xr:uid="{00000000-0005-0000-0000-000071000000}"/>
    <cellStyle name="60% - Énfasis5" xfId="88" xr:uid="{00000000-0005-0000-0000-000072000000}"/>
    <cellStyle name="60% - Énfasis6" xfId="89" xr:uid="{00000000-0005-0000-0000-000073000000}"/>
    <cellStyle name="Accent1 2" xfId="90" xr:uid="{00000000-0005-0000-0000-000074000000}"/>
    <cellStyle name="Accent1 3" xfId="292" xr:uid="{00000000-0005-0000-0000-000075000000}"/>
    <cellStyle name="Accent1 4" xfId="339" xr:uid="{00000000-0005-0000-0000-000076000000}"/>
    <cellStyle name="Accent2 2" xfId="91" xr:uid="{00000000-0005-0000-0000-000077000000}"/>
    <cellStyle name="Accent2 3" xfId="293" xr:uid="{00000000-0005-0000-0000-000078000000}"/>
    <cellStyle name="Accent2 4" xfId="340" xr:uid="{00000000-0005-0000-0000-000079000000}"/>
    <cellStyle name="Accent3 2" xfId="92" xr:uid="{00000000-0005-0000-0000-00007A000000}"/>
    <cellStyle name="Accent3 3" xfId="294" xr:uid="{00000000-0005-0000-0000-00007B000000}"/>
    <cellStyle name="Accent3 4" xfId="341" xr:uid="{00000000-0005-0000-0000-00007C000000}"/>
    <cellStyle name="Accent4 2" xfId="93" xr:uid="{00000000-0005-0000-0000-00007D000000}"/>
    <cellStyle name="Accent4 3" xfId="295" xr:uid="{00000000-0005-0000-0000-00007E000000}"/>
    <cellStyle name="Accent4 4" xfId="342" xr:uid="{00000000-0005-0000-0000-00007F000000}"/>
    <cellStyle name="Accent5 2" xfId="94" xr:uid="{00000000-0005-0000-0000-000080000000}"/>
    <cellStyle name="Accent5 3" xfId="296" xr:uid="{00000000-0005-0000-0000-000081000000}"/>
    <cellStyle name="Accent5 4" xfId="343" xr:uid="{00000000-0005-0000-0000-000082000000}"/>
    <cellStyle name="Accent6 2" xfId="95" xr:uid="{00000000-0005-0000-0000-000083000000}"/>
    <cellStyle name="Accent6 3" xfId="297" xr:uid="{00000000-0005-0000-0000-000084000000}"/>
    <cellStyle name="Accent6 4" xfId="344" xr:uid="{00000000-0005-0000-0000-000085000000}"/>
    <cellStyle name="Bad 2" xfId="96" xr:uid="{00000000-0005-0000-0000-000086000000}"/>
    <cellStyle name="Bad 3" xfId="298" xr:uid="{00000000-0005-0000-0000-000087000000}"/>
    <cellStyle name="Bad 4" xfId="345" xr:uid="{00000000-0005-0000-0000-000088000000}"/>
    <cellStyle name="Bevitel" xfId="97" xr:uid="{00000000-0005-0000-0000-000089000000}"/>
    <cellStyle name="Buena" xfId="98" xr:uid="{00000000-0005-0000-0000-00008A000000}"/>
    <cellStyle name="Calculation 2" xfId="99" xr:uid="{00000000-0005-0000-0000-00008B000000}"/>
    <cellStyle name="Calculation 3" xfId="299" xr:uid="{00000000-0005-0000-0000-00008C000000}"/>
    <cellStyle name="Calculation 4" xfId="346" xr:uid="{00000000-0005-0000-0000-00008D000000}"/>
    <cellStyle name="Cálculo" xfId="100" xr:uid="{00000000-0005-0000-0000-00008E000000}"/>
    <cellStyle name="Celda de comprobación" xfId="101" xr:uid="{00000000-0005-0000-0000-00008F000000}"/>
    <cellStyle name="Celda vinculada" xfId="102" xr:uid="{00000000-0005-0000-0000-000090000000}"/>
    <cellStyle name="Check Cell 2" xfId="103" xr:uid="{00000000-0005-0000-0000-000091000000}"/>
    <cellStyle name="Check Cell 3" xfId="300" xr:uid="{00000000-0005-0000-0000-000092000000}"/>
    <cellStyle name="Check Cell 4" xfId="347" xr:uid="{00000000-0005-0000-0000-000093000000}"/>
    <cellStyle name="checkExposure" xfId="104" xr:uid="{00000000-0005-0000-0000-000094000000}"/>
    <cellStyle name="Cím" xfId="105" xr:uid="{00000000-0005-0000-0000-000095000000}"/>
    <cellStyle name="Címsor 1" xfId="106" xr:uid="{00000000-0005-0000-0000-000096000000}"/>
    <cellStyle name="Címsor 2" xfId="107" xr:uid="{00000000-0005-0000-0000-000097000000}"/>
    <cellStyle name="Címsor 3" xfId="108" xr:uid="{00000000-0005-0000-0000-000098000000}"/>
    <cellStyle name="Címsor 4" xfId="109" xr:uid="{00000000-0005-0000-0000-000099000000}"/>
    <cellStyle name="Comma 2" xfId="348" xr:uid="{00000000-0005-0000-0000-00009A000000}"/>
    <cellStyle name="Ellenőrzőcella" xfId="110" xr:uid="{00000000-0005-0000-0000-00009B000000}"/>
    <cellStyle name="Encabezado 4" xfId="111" xr:uid="{00000000-0005-0000-0000-00009C000000}"/>
    <cellStyle name="Énfasis1" xfId="112" xr:uid="{00000000-0005-0000-0000-00009D000000}"/>
    <cellStyle name="Énfasis2" xfId="113" xr:uid="{00000000-0005-0000-0000-00009E000000}"/>
    <cellStyle name="Énfasis3" xfId="114" xr:uid="{00000000-0005-0000-0000-00009F000000}"/>
    <cellStyle name="Énfasis4" xfId="115" xr:uid="{00000000-0005-0000-0000-0000A0000000}"/>
    <cellStyle name="Énfasis5" xfId="116" xr:uid="{00000000-0005-0000-0000-0000A1000000}"/>
    <cellStyle name="Énfasis6" xfId="117" xr:uid="{00000000-0005-0000-0000-0000A2000000}"/>
    <cellStyle name="Entrada" xfId="118" xr:uid="{00000000-0005-0000-0000-0000A3000000}"/>
    <cellStyle name="Explanatory Text 2" xfId="119" xr:uid="{00000000-0005-0000-0000-0000A4000000}"/>
    <cellStyle name="Explanatory Text 3" xfId="301" xr:uid="{00000000-0005-0000-0000-0000A5000000}"/>
    <cellStyle name="Explanatory Text 4" xfId="349" xr:uid="{00000000-0005-0000-0000-0000A6000000}"/>
    <cellStyle name="Figyelmeztetés" xfId="120" xr:uid="{00000000-0005-0000-0000-0000A7000000}"/>
    <cellStyle name="Good 2" xfId="121" xr:uid="{00000000-0005-0000-0000-0000A8000000}"/>
    <cellStyle name="Good 3" xfId="302" xr:uid="{00000000-0005-0000-0000-0000A9000000}"/>
    <cellStyle name="Good 4" xfId="350" xr:uid="{00000000-0005-0000-0000-0000AA000000}"/>
    <cellStyle name="greyed" xfId="122" xr:uid="{00000000-0005-0000-0000-0000AB000000}"/>
    <cellStyle name="Heading 1 2" xfId="123" xr:uid="{00000000-0005-0000-0000-0000AC000000}"/>
    <cellStyle name="Heading 1 3" xfId="303" xr:uid="{00000000-0005-0000-0000-0000AD000000}"/>
    <cellStyle name="Heading 1 4" xfId="351" xr:uid="{00000000-0005-0000-0000-0000AE000000}"/>
    <cellStyle name="Heading 2 2" xfId="124" xr:uid="{00000000-0005-0000-0000-0000AF000000}"/>
    <cellStyle name="Heading 2 3" xfId="304" xr:uid="{00000000-0005-0000-0000-0000B0000000}"/>
    <cellStyle name="Heading 2 4" xfId="352" xr:uid="{00000000-0005-0000-0000-0000B1000000}"/>
    <cellStyle name="Heading 3 2" xfId="125" xr:uid="{00000000-0005-0000-0000-0000B2000000}"/>
    <cellStyle name="Heading 3 3" xfId="305" xr:uid="{00000000-0005-0000-0000-0000B3000000}"/>
    <cellStyle name="Heading 3 4" xfId="353" xr:uid="{00000000-0005-0000-0000-0000B4000000}"/>
    <cellStyle name="Heading 4 2" xfId="126" xr:uid="{00000000-0005-0000-0000-0000B5000000}"/>
    <cellStyle name="Heading 4 3" xfId="306" xr:uid="{00000000-0005-0000-0000-0000B6000000}"/>
    <cellStyle name="Heading 4 4" xfId="354" xr:uid="{00000000-0005-0000-0000-0000B7000000}"/>
    <cellStyle name="HeadingTable" xfId="127" xr:uid="{00000000-0005-0000-0000-0000B8000000}"/>
    <cellStyle name="highlightExposure" xfId="128" xr:uid="{00000000-0005-0000-0000-0000B9000000}"/>
    <cellStyle name="highlightPD" xfId="129" xr:uid="{00000000-0005-0000-0000-0000BA000000}"/>
    <cellStyle name="highlightPercentage" xfId="130" xr:uid="{00000000-0005-0000-0000-0000BB000000}"/>
    <cellStyle name="highlightText" xfId="131" xr:uid="{00000000-0005-0000-0000-0000BC000000}"/>
    <cellStyle name="Hipervínculo 2" xfId="132" xr:uid="{00000000-0005-0000-0000-0000BD000000}"/>
    <cellStyle name="Hivatkozott cella" xfId="133" xr:uid="{00000000-0005-0000-0000-0000BE000000}"/>
    <cellStyle name="Hyperlink" xfId="378" builtinId="8"/>
    <cellStyle name="Hyperlink 2" xfId="134" xr:uid="{00000000-0005-0000-0000-0000C0000000}"/>
    <cellStyle name="Hyperlink 3" xfId="135" xr:uid="{00000000-0005-0000-0000-0000C1000000}"/>
    <cellStyle name="Hyperlink 3 2" xfId="136" xr:uid="{00000000-0005-0000-0000-0000C2000000}"/>
    <cellStyle name="Incorrecto" xfId="137" xr:uid="{00000000-0005-0000-0000-0000C3000000}"/>
    <cellStyle name="Input 2" xfId="138" xr:uid="{00000000-0005-0000-0000-0000C4000000}"/>
    <cellStyle name="Input 3" xfId="307" xr:uid="{00000000-0005-0000-0000-0000C5000000}"/>
    <cellStyle name="Input 4" xfId="355" xr:uid="{00000000-0005-0000-0000-0000C6000000}"/>
    <cellStyle name="inputDate" xfId="139" xr:uid="{00000000-0005-0000-0000-0000C7000000}"/>
    <cellStyle name="inputExposure" xfId="140" xr:uid="{00000000-0005-0000-0000-0000C8000000}"/>
    <cellStyle name="inputMaturity" xfId="141" xr:uid="{00000000-0005-0000-0000-0000C9000000}"/>
    <cellStyle name="inputParameterE" xfId="142" xr:uid="{00000000-0005-0000-0000-0000CA000000}"/>
    <cellStyle name="inputPD" xfId="143" xr:uid="{00000000-0005-0000-0000-0000CB000000}"/>
    <cellStyle name="inputPercentage" xfId="144" xr:uid="{00000000-0005-0000-0000-0000CC000000}"/>
    <cellStyle name="inputPercentageL" xfId="145" xr:uid="{00000000-0005-0000-0000-0000CD000000}"/>
    <cellStyle name="inputPercentageS" xfId="146" xr:uid="{00000000-0005-0000-0000-0000CE000000}"/>
    <cellStyle name="inputSelection" xfId="147" xr:uid="{00000000-0005-0000-0000-0000CF000000}"/>
    <cellStyle name="inputText" xfId="148" xr:uid="{00000000-0005-0000-0000-0000D0000000}"/>
    <cellStyle name="Jegyzet" xfId="149" xr:uid="{00000000-0005-0000-0000-0000D1000000}"/>
    <cellStyle name="Jelölőszín (1)" xfId="150" xr:uid="{00000000-0005-0000-0000-0000D2000000}"/>
    <cellStyle name="Jelölőszín (2)" xfId="151" xr:uid="{00000000-0005-0000-0000-0000D3000000}"/>
    <cellStyle name="Jelölőszín (3)" xfId="152" xr:uid="{00000000-0005-0000-0000-0000D4000000}"/>
    <cellStyle name="Jelölőszín (4)" xfId="153" xr:uid="{00000000-0005-0000-0000-0000D5000000}"/>
    <cellStyle name="Jelölőszín (5)" xfId="154" xr:uid="{00000000-0005-0000-0000-0000D6000000}"/>
    <cellStyle name="Jelölőszín (6)" xfId="155" xr:uid="{00000000-0005-0000-0000-0000D7000000}"/>
    <cellStyle name="Jó" xfId="156" xr:uid="{00000000-0005-0000-0000-0000D8000000}"/>
    <cellStyle name="Kimenet" xfId="157" xr:uid="{00000000-0005-0000-0000-0000D9000000}"/>
    <cellStyle name="Lien hypertexte 2" xfId="158" xr:uid="{00000000-0005-0000-0000-0000DA000000}"/>
    <cellStyle name="Lien hypertexte 3" xfId="159" xr:uid="{00000000-0005-0000-0000-0000DB000000}"/>
    <cellStyle name="Linked Cell 2" xfId="160" xr:uid="{00000000-0005-0000-0000-0000DC000000}"/>
    <cellStyle name="Linked Cell 3" xfId="308" xr:uid="{00000000-0005-0000-0000-0000DD000000}"/>
    <cellStyle name="Linked Cell 4" xfId="356" xr:uid="{00000000-0005-0000-0000-0000DE000000}"/>
    <cellStyle name="Magyarázó szöveg" xfId="161" xr:uid="{00000000-0005-0000-0000-0000DF000000}"/>
    <cellStyle name="Millares 2" xfId="162" xr:uid="{00000000-0005-0000-0000-0000E0000000}"/>
    <cellStyle name="Millares 2 2" xfId="163" xr:uid="{00000000-0005-0000-0000-0000E1000000}"/>
    <cellStyle name="Millares 3" xfId="164" xr:uid="{00000000-0005-0000-0000-0000E2000000}"/>
    <cellStyle name="Millares 3 2" xfId="165" xr:uid="{00000000-0005-0000-0000-0000E3000000}"/>
    <cellStyle name="Navadno_List1" xfId="166" xr:uid="{00000000-0005-0000-0000-0000E4000000}"/>
    <cellStyle name="Neutral 2" xfId="167" xr:uid="{00000000-0005-0000-0000-0000E5000000}"/>
    <cellStyle name="Neutral 3" xfId="309" xr:uid="{00000000-0005-0000-0000-0000E6000000}"/>
    <cellStyle name="Neutral 4" xfId="357" xr:uid="{00000000-0005-0000-0000-0000E7000000}"/>
    <cellStyle name="Normal" xfId="0" builtinId="0"/>
    <cellStyle name="Normal 10" xfId="3" xr:uid="{00000000-0005-0000-0000-0000E9000000}"/>
    <cellStyle name="Normal 10 2" xfId="267" xr:uid="{00000000-0005-0000-0000-0000EA000000}"/>
    <cellStyle name="Normal 11" xfId="268" xr:uid="{00000000-0005-0000-0000-0000EB000000}"/>
    <cellStyle name="Normal 12" xfId="270" xr:uid="{00000000-0005-0000-0000-0000EC000000}"/>
    <cellStyle name="Normal 12 2" xfId="273" xr:uid="{00000000-0005-0000-0000-0000ED000000}"/>
    <cellStyle name="Normal 12 3" xfId="382" xr:uid="{00000000-0005-0000-0000-0000EE000000}"/>
    <cellStyle name="Normal 13" xfId="271" xr:uid="{00000000-0005-0000-0000-0000EF000000}"/>
    <cellStyle name="Normal 14" xfId="272" xr:uid="{00000000-0005-0000-0000-0000F0000000}"/>
    <cellStyle name="Normal 15" xfId="320" xr:uid="{00000000-0005-0000-0000-0000F1000000}"/>
    <cellStyle name="Normal 16" xfId="371" xr:uid="{00000000-0005-0000-0000-0000F2000000}"/>
    <cellStyle name="Normal 16 2" xfId="379" xr:uid="{00000000-0005-0000-0000-0000F3000000}"/>
    <cellStyle name="Normal 2" xfId="1" xr:uid="{00000000-0005-0000-0000-0000F4000000}"/>
    <cellStyle name="Normal 2 10" xfId="366" xr:uid="{00000000-0005-0000-0000-0000F5000000}"/>
    <cellStyle name="Normal 2 11" xfId="374" xr:uid="{00000000-0005-0000-0000-0000F6000000}"/>
    <cellStyle name="Normal 2 12" xfId="376" xr:uid="{00000000-0005-0000-0000-0000F7000000}"/>
    <cellStyle name="Normal 2 2" xfId="4" xr:uid="{00000000-0005-0000-0000-0000F8000000}"/>
    <cellStyle name="Normal 2 2 2" xfId="168" xr:uid="{00000000-0005-0000-0000-0000F9000000}"/>
    <cellStyle name="Normal 2 2 3" xfId="169" xr:uid="{00000000-0005-0000-0000-0000FA000000}"/>
    <cellStyle name="Normal 2 2 3 2" xfId="170" xr:uid="{00000000-0005-0000-0000-0000FB000000}"/>
    <cellStyle name="Normal 2 2_COREP GL04rev3" xfId="171" xr:uid="{00000000-0005-0000-0000-0000FC000000}"/>
    <cellStyle name="Normal 2 3" xfId="172" xr:uid="{00000000-0005-0000-0000-0000FD000000}"/>
    <cellStyle name="Normal 2 4" xfId="173" xr:uid="{00000000-0005-0000-0000-0000FE000000}"/>
    <cellStyle name="Normal 2 4 2" xfId="265" xr:uid="{00000000-0005-0000-0000-0000FF000000}"/>
    <cellStyle name="Normal 2 5" xfId="174" xr:uid="{00000000-0005-0000-0000-000000010000}"/>
    <cellStyle name="Normal 2 5 2 2" xfId="370" xr:uid="{00000000-0005-0000-0000-000001010000}"/>
    <cellStyle name="Normal 2 5 3" xfId="369" xr:uid="{00000000-0005-0000-0000-000002010000}"/>
    <cellStyle name="Normal 2 6" xfId="264" xr:uid="{00000000-0005-0000-0000-000003010000}"/>
    <cellStyle name="Normal 2 7" xfId="266" xr:uid="{00000000-0005-0000-0000-000004010000}"/>
    <cellStyle name="Normal 2 8" xfId="358" xr:uid="{00000000-0005-0000-0000-000005010000}"/>
    <cellStyle name="Normal 2 9" xfId="365" xr:uid="{00000000-0005-0000-0000-000006010000}"/>
    <cellStyle name="Normal 2_~0149226" xfId="175" xr:uid="{00000000-0005-0000-0000-000007010000}"/>
    <cellStyle name="Normal 3" xfId="2" xr:uid="{00000000-0005-0000-0000-000008010000}"/>
    <cellStyle name="Normal 3 2" xfId="5" xr:uid="{00000000-0005-0000-0000-000009010000}"/>
    <cellStyle name="Normal 3 3" xfId="176" xr:uid="{00000000-0005-0000-0000-00000A010000}"/>
    <cellStyle name="Normal 3 3 2" xfId="6" xr:uid="{00000000-0005-0000-0000-00000B010000}"/>
    <cellStyle name="Normal 3 4" xfId="177" xr:uid="{00000000-0005-0000-0000-00000C010000}"/>
    <cellStyle name="Normal 3 5" xfId="178" xr:uid="{00000000-0005-0000-0000-00000D010000}"/>
    <cellStyle name="Normal 3 6" xfId="375" xr:uid="{00000000-0005-0000-0000-00000E010000}"/>
    <cellStyle name="Normal 3 7" xfId="377" xr:uid="{00000000-0005-0000-0000-00000F010000}"/>
    <cellStyle name="Normal 3 7 2" xfId="381" xr:uid="{00000000-0005-0000-0000-000010010000}"/>
    <cellStyle name="Normal 3_~1520012" xfId="179" xr:uid="{00000000-0005-0000-0000-000011010000}"/>
    <cellStyle name="Normal 4" xfId="8" xr:uid="{00000000-0005-0000-0000-000012010000}"/>
    <cellStyle name="Normal 4 2" xfId="10" xr:uid="{00000000-0005-0000-0000-000013010000}"/>
    <cellStyle name="Normal 4 4" xfId="180" xr:uid="{00000000-0005-0000-0000-000014010000}"/>
    <cellStyle name="Normal 5" xfId="9" xr:uid="{00000000-0005-0000-0000-000015010000}"/>
    <cellStyle name="Normal 5 2" xfId="181" xr:uid="{00000000-0005-0000-0000-000016010000}"/>
    <cellStyle name="Normal 5 3" xfId="182" xr:uid="{00000000-0005-0000-0000-000017010000}"/>
    <cellStyle name="Normal 5 4" xfId="359" xr:uid="{00000000-0005-0000-0000-000018010000}"/>
    <cellStyle name="Normal 5 5" xfId="367" xr:uid="{00000000-0005-0000-0000-000019010000}"/>
    <cellStyle name="Normal 5 6" xfId="368" xr:uid="{00000000-0005-0000-0000-00001A010000}"/>
    <cellStyle name="Normal 5_20130128_ITS on reporting_Annex I_CA" xfId="183" xr:uid="{00000000-0005-0000-0000-00001B010000}"/>
    <cellStyle name="Normal 6" xfId="184" xr:uid="{00000000-0005-0000-0000-00001C010000}"/>
    <cellStyle name="Normal 7" xfId="185" xr:uid="{00000000-0005-0000-0000-00001D010000}"/>
    <cellStyle name="Normal 7 2" xfId="186" xr:uid="{00000000-0005-0000-0000-00001E010000}"/>
    <cellStyle name="Normal 7 3" xfId="187" xr:uid="{00000000-0005-0000-0000-00001F010000}"/>
    <cellStyle name="Normal 8" xfId="188" xr:uid="{00000000-0005-0000-0000-000020010000}"/>
    <cellStyle name="Normal 8 2" xfId="7" xr:uid="{00000000-0005-0000-0000-000021010000}"/>
    <cellStyle name="Normal 9" xfId="189" xr:uid="{00000000-0005-0000-0000-000022010000}"/>
    <cellStyle name="Normal_Bilans stanja" xfId="372" xr:uid="{00000000-0005-0000-0000-000023010000}"/>
    <cellStyle name="Normal_deviz.pozicija2" xfId="380" xr:uid="{00000000-0005-0000-0000-000024010000}"/>
    <cellStyle name="Normale_2011 04 14 Templates for stress test_bcl" xfId="190" xr:uid="{00000000-0005-0000-0000-000025010000}"/>
    <cellStyle name="Normalno 2" xfId="310" xr:uid="{00000000-0005-0000-0000-000026010000}"/>
    <cellStyle name="Normalno 2 2" xfId="311" xr:uid="{00000000-0005-0000-0000-000027010000}"/>
    <cellStyle name="Normalno 3" xfId="312" xr:uid="{00000000-0005-0000-0000-000028010000}"/>
    <cellStyle name="Notas" xfId="191" xr:uid="{00000000-0005-0000-0000-000029010000}"/>
    <cellStyle name="Note 2" xfId="192" xr:uid="{00000000-0005-0000-0000-00002A010000}"/>
    <cellStyle name="Note 3" xfId="313" xr:uid="{00000000-0005-0000-0000-00002B010000}"/>
    <cellStyle name="Note 4" xfId="360" xr:uid="{00000000-0005-0000-0000-00002C010000}"/>
    <cellStyle name="Obično 2" xfId="193" xr:uid="{00000000-0005-0000-0000-00002D010000}"/>
    <cellStyle name="Obično 2 2" xfId="314" xr:uid="{00000000-0005-0000-0000-00002E010000}"/>
    <cellStyle name="Obično 3" xfId="194" xr:uid="{00000000-0005-0000-0000-00002F010000}"/>
    <cellStyle name="Obično 3 2" xfId="195" xr:uid="{00000000-0005-0000-0000-000030010000}"/>
    <cellStyle name="Obično 3 3" xfId="196" xr:uid="{00000000-0005-0000-0000-000031010000}"/>
    <cellStyle name="Obično 4" xfId="197" xr:uid="{00000000-0005-0000-0000-000032010000}"/>
    <cellStyle name="Obično 5" xfId="198" xr:uid="{00000000-0005-0000-0000-000033010000}"/>
    <cellStyle name="Obično 6" xfId="199" xr:uid="{00000000-0005-0000-0000-000034010000}"/>
    <cellStyle name="Obično 7" xfId="200" xr:uid="{00000000-0005-0000-0000-000035010000}"/>
    <cellStyle name="Obično_20091201 NADZORNA tag i map" xfId="315" xr:uid="{00000000-0005-0000-0000-000036010000}"/>
    <cellStyle name="Obično_ob1" xfId="373" xr:uid="{00000000-0005-0000-0000-000037010000}"/>
    <cellStyle name="optionalExposure" xfId="201" xr:uid="{00000000-0005-0000-0000-000038010000}"/>
    <cellStyle name="optionalMaturity" xfId="202" xr:uid="{00000000-0005-0000-0000-000039010000}"/>
    <cellStyle name="optionalPD" xfId="203" xr:uid="{00000000-0005-0000-0000-00003A010000}"/>
    <cellStyle name="optionalPercentage" xfId="204" xr:uid="{00000000-0005-0000-0000-00003B010000}"/>
    <cellStyle name="optionalPercentageL" xfId="205" xr:uid="{00000000-0005-0000-0000-00003C010000}"/>
    <cellStyle name="optionalPercentageS" xfId="206" xr:uid="{00000000-0005-0000-0000-00003D010000}"/>
    <cellStyle name="optionalSelection" xfId="207" xr:uid="{00000000-0005-0000-0000-00003E010000}"/>
    <cellStyle name="optionalText" xfId="208" xr:uid="{00000000-0005-0000-0000-00003F010000}"/>
    <cellStyle name="Összesen" xfId="209" xr:uid="{00000000-0005-0000-0000-000040010000}"/>
    <cellStyle name="Output 2" xfId="210" xr:uid="{00000000-0005-0000-0000-000041010000}"/>
    <cellStyle name="Output 3" xfId="316" xr:uid="{00000000-0005-0000-0000-000042010000}"/>
    <cellStyle name="Output 4" xfId="361" xr:uid="{00000000-0005-0000-0000-000043010000}"/>
    <cellStyle name="Porcentual 2" xfId="211" xr:uid="{00000000-0005-0000-0000-000044010000}"/>
    <cellStyle name="Porcentual 2 2" xfId="212" xr:uid="{00000000-0005-0000-0000-000045010000}"/>
    <cellStyle name="Postotak 2" xfId="213" xr:uid="{00000000-0005-0000-0000-000046010000}"/>
    <cellStyle name="Prozent 2" xfId="214" xr:uid="{00000000-0005-0000-0000-000047010000}"/>
    <cellStyle name="reviseExposure" xfId="215" xr:uid="{00000000-0005-0000-0000-000048010000}"/>
    <cellStyle name="Rossz" xfId="216" xr:uid="{00000000-0005-0000-0000-000049010000}"/>
    <cellStyle name="Salida" xfId="217" xr:uid="{00000000-0005-0000-0000-00004A010000}"/>
    <cellStyle name="Semleges" xfId="218" xr:uid="{00000000-0005-0000-0000-00004B010000}"/>
    <cellStyle name="showCheck" xfId="219" xr:uid="{00000000-0005-0000-0000-00004C010000}"/>
    <cellStyle name="showExposure" xfId="220" xr:uid="{00000000-0005-0000-0000-00004D010000}"/>
    <cellStyle name="showParameterE" xfId="221" xr:uid="{00000000-0005-0000-0000-00004E010000}"/>
    <cellStyle name="showParameterS" xfId="222" xr:uid="{00000000-0005-0000-0000-00004F010000}"/>
    <cellStyle name="showPD" xfId="223" xr:uid="{00000000-0005-0000-0000-000050010000}"/>
    <cellStyle name="showPercentage" xfId="224" xr:uid="{00000000-0005-0000-0000-000051010000}"/>
    <cellStyle name="showSelection" xfId="225" xr:uid="{00000000-0005-0000-0000-000052010000}"/>
    <cellStyle name="Standard 2" xfId="226" xr:uid="{00000000-0005-0000-0000-000053010000}"/>
    <cellStyle name="Standard 3" xfId="227" xr:uid="{00000000-0005-0000-0000-000054010000}"/>
    <cellStyle name="Standard 3 2" xfId="228" xr:uid="{00000000-0005-0000-0000-000055010000}"/>
    <cellStyle name="Standard 4" xfId="229" xr:uid="{00000000-0005-0000-0000-000056010000}"/>
    <cellStyle name="Standard_20100106 GL04rev2 Documentation of changes" xfId="230" xr:uid="{00000000-0005-0000-0000-000057010000}"/>
    <cellStyle name="sup2Date" xfId="231" xr:uid="{00000000-0005-0000-0000-000058010000}"/>
    <cellStyle name="sup2Int" xfId="232" xr:uid="{00000000-0005-0000-0000-000059010000}"/>
    <cellStyle name="sup2ParameterE" xfId="233" xr:uid="{00000000-0005-0000-0000-00005A010000}"/>
    <cellStyle name="sup2Percentage" xfId="234" xr:uid="{00000000-0005-0000-0000-00005B010000}"/>
    <cellStyle name="sup2PercentageL" xfId="235" xr:uid="{00000000-0005-0000-0000-00005C010000}"/>
    <cellStyle name="sup2PercentageM" xfId="236" xr:uid="{00000000-0005-0000-0000-00005D010000}"/>
    <cellStyle name="sup2Selection" xfId="237" xr:uid="{00000000-0005-0000-0000-00005E010000}"/>
    <cellStyle name="sup2Text" xfId="238" xr:uid="{00000000-0005-0000-0000-00005F010000}"/>
    <cellStyle name="sup3ParameterE" xfId="239" xr:uid="{00000000-0005-0000-0000-000060010000}"/>
    <cellStyle name="sup3Percentage" xfId="240" xr:uid="{00000000-0005-0000-0000-000061010000}"/>
    <cellStyle name="supDate" xfId="241" xr:uid="{00000000-0005-0000-0000-000062010000}"/>
    <cellStyle name="supFloat" xfId="242" xr:uid="{00000000-0005-0000-0000-000063010000}"/>
    <cellStyle name="supInt" xfId="243" xr:uid="{00000000-0005-0000-0000-000064010000}"/>
    <cellStyle name="supParameterE" xfId="244" xr:uid="{00000000-0005-0000-0000-000065010000}"/>
    <cellStyle name="supParameterS" xfId="245" xr:uid="{00000000-0005-0000-0000-000066010000}"/>
    <cellStyle name="supPD" xfId="246" xr:uid="{00000000-0005-0000-0000-000067010000}"/>
    <cellStyle name="supPercentage" xfId="247" xr:uid="{00000000-0005-0000-0000-000068010000}"/>
    <cellStyle name="supPercentageL" xfId="248" xr:uid="{00000000-0005-0000-0000-000069010000}"/>
    <cellStyle name="supPercentageM" xfId="249" xr:uid="{00000000-0005-0000-0000-00006A010000}"/>
    <cellStyle name="supSelection" xfId="250" xr:uid="{00000000-0005-0000-0000-00006B010000}"/>
    <cellStyle name="supText" xfId="251" xr:uid="{00000000-0005-0000-0000-00006C010000}"/>
    <cellStyle name="Számítás" xfId="252" xr:uid="{00000000-0005-0000-0000-00006D010000}"/>
    <cellStyle name="Texto de advertencia" xfId="253" xr:uid="{00000000-0005-0000-0000-00006E010000}"/>
    <cellStyle name="Texto explicativo" xfId="254" xr:uid="{00000000-0005-0000-0000-00006F010000}"/>
    <cellStyle name="Title 2" xfId="255" xr:uid="{00000000-0005-0000-0000-000070010000}"/>
    <cellStyle name="Title 3" xfId="317" xr:uid="{00000000-0005-0000-0000-000071010000}"/>
    <cellStyle name="Title 4" xfId="362" xr:uid="{00000000-0005-0000-0000-000072010000}"/>
    <cellStyle name="Título" xfId="256" xr:uid="{00000000-0005-0000-0000-000073010000}"/>
    <cellStyle name="Título 1" xfId="257" xr:uid="{00000000-0005-0000-0000-000074010000}"/>
    <cellStyle name="Título 2" xfId="258" xr:uid="{00000000-0005-0000-0000-000075010000}"/>
    <cellStyle name="Título 3" xfId="259" xr:uid="{00000000-0005-0000-0000-000076010000}"/>
    <cellStyle name="Título_20091015 DE_Proposed amendments to CR SEC_MKR" xfId="260" xr:uid="{00000000-0005-0000-0000-000077010000}"/>
    <cellStyle name="Total 2" xfId="261" xr:uid="{00000000-0005-0000-0000-000078010000}"/>
    <cellStyle name="Total 3" xfId="318" xr:uid="{00000000-0005-0000-0000-000079010000}"/>
    <cellStyle name="Total 4" xfId="363" xr:uid="{00000000-0005-0000-0000-00007A010000}"/>
    <cellStyle name="Warning Text 2" xfId="262" xr:uid="{00000000-0005-0000-0000-00007B010000}"/>
    <cellStyle name="Warning Text 3" xfId="319" xr:uid="{00000000-0005-0000-0000-00007C010000}"/>
    <cellStyle name="Warning Text 4" xfId="364" xr:uid="{00000000-0005-0000-0000-00007D010000}"/>
    <cellStyle name="Zarez 2" xfId="263" xr:uid="{00000000-0005-0000-0000-00007E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externalLink" Target="externalLinks/externalLink2.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externalLink" Target="externalLinks/externalLink3.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4.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0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0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0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263526</xdr:colOff>
      <xdr:row>2</xdr:row>
      <xdr:rowOff>429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twoCellAnchor editAs="oneCell">
    <xdr:from>
      <xdr:col>0</xdr:col>
      <xdr:colOff>0</xdr:colOff>
      <xdr:row>0</xdr:row>
      <xdr:rowOff>1</xdr:rowOff>
    </xdr:from>
    <xdr:to>
      <xdr:col>1</xdr:col>
      <xdr:colOff>310444</xdr:colOff>
      <xdr:row>2</xdr:row>
      <xdr:rowOff>56225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08" t="520" r="24348" b="42726"/>
        <a:stretch/>
      </xdr:blipFill>
      <xdr:spPr>
        <a:xfrm>
          <a:off x="0" y="1"/>
          <a:ext cx="592666" cy="3807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10584</xdr:colOff>
      <xdr:row>2</xdr:row>
      <xdr:rowOff>25829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twoCellAnchor editAs="oneCell">
    <xdr:from>
      <xdr:col>0</xdr:col>
      <xdr:colOff>0</xdr:colOff>
      <xdr:row>0</xdr:row>
      <xdr:rowOff>0</xdr:rowOff>
    </xdr:from>
    <xdr:to>
      <xdr:col>1</xdr:col>
      <xdr:colOff>14817</xdr:colOff>
      <xdr:row>2</xdr:row>
      <xdr:rowOff>25829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33867</xdr:colOff>
      <xdr:row>1</xdr:row>
      <xdr:rowOff>133779</xdr:rowOff>
    </xdr:to>
    <xdr:pic>
      <xdr:nvPicPr>
        <xdr:cNvPr id="2" name="Picture 1">
          <a:extLst>
            <a:ext uri="{FF2B5EF4-FFF2-40B4-BE49-F238E27FC236}">
              <a16:creationId xmlns:a16="http://schemas.microsoft.com/office/drawing/2014/main" id="{00000000-0008-0000-6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5292</xdr:colOff>
      <xdr:row>1</xdr:row>
      <xdr:rowOff>133779</xdr:rowOff>
    </xdr:to>
    <xdr:pic>
      <xdr:nvPicPr>
        <xdr:cNvPr id="2" name="Picture 1">
          <a:extLst>
            <a:ext uri="{FF2B5EF4-FFF2-40B4-BE49-F238E27FC236}">
              <a16:creationId xmlns:a16="http://schemas.microsoft.com/office/drawing/2014/main" id="{00000000-0008-0000-6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35971" cy="297065"/>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295704"/>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154781</xdr:rowOff>
    </xdr:to>
    <xdr:pic>
      <xdr:nvPicPr>
        <xdr:cNvPr id="2" name="Picture 1">
          <a:extLst>
            <a:ext uri="{FF2B5EF4-FFF2-40B4-BE49-F238E27FC236}">
              <a16:creationId xmlns:a16="http://schemas.microsoft.com/office/drawing/2014/main" id="{00000000-0008-0000-6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146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14817</xdr:colOff>
      <xdr:row>2</xdr:row>
      <xdr:rowOff>25829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148167</xdr:colOff>
      <xdr:row>2</xdr:row>
      <xdr:rowOff>25829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10584</xdr:colOff>
      <xdr:row>2</xdr:row>
      <xdr:rowOff>3604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twoCellAnchor editAs="oneCell">
    <xdr:from>
      <xdr:col>0</xdr:col>
      <xdr:colOff>0</xdr:colOff>
      <xdr:row>0</xdr:row>
      <xdr:rowOff>0</xdr:rowOff>
    </xdr:from>
    <xdr:to>
      <xdr:col>1</xdr:col>
      <xdr:colOff>10584</xdr:colOff>
      <xdr:row>2</xdr:row>
      <xdr:rowOff>429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1792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25829</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11907</xdr:rowOff>
    </xdr:from>
    <xdr:to>
      <xdr:col>1</xdr:col>
      <xdr:colOff>17286</xdr:colOff>
      <xdr:row>2</xdr:row>
      <xdr:rowOff>35719</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1907"/>
          <a:ext cx="612599" cy="404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10143</xdr:colOff>
      <xdr:row>2</xdr:row>
      <xdr:rowOff>23813</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oneCellAnchor>
    <xdr:from>
      <xdr:col>0</xdr:col>
      <xdr:colOff>0</xdr:colOff>
      <xdr:row>0</xdr:row>
      <xdr:rowOff>1</xdr:rowOff>
    </xdr:from>
    <xdr:ext cx="614981" cy="404812"/>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4981" cy="40481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3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13759</xdr:colOff>
      <xdr:row>2</xdr:row>
      <xdr:rowOff>429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1</xdr:col>
      <xdr:colOff>13759</xdr:colOff>
      <xdr:row>2</xdr:row>
      <xdr:rowOff>25829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3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3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23813</xdr:rowOff>
    </xdr:to>
    <xdr:pic>
      <xdr:nvPicPr>
        <xdr:cNvPr id="2" name="Picture 1">
          <a:extLst>
            <a:ext uri="{FF2B5EF4-FFF2-40B4-BE49-F238E27FC236}">
              <a16:creationId xmlns:a16="http://schemas.microsoft.com/office/drawing/2014/main" id="{00000000-0008-0000-3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17286</xdr:colOff>
      <xdr:row>2</xdr:row>
      <xdr:rowOff>23813</xdr:rowOff>
    </xdr:to>
    <xdr:pic>
      <xdr:nvPicPr>
        <xdr:cNvPr id="2" name="Picture 1">
          <a:extLst>
            <a:ext uri="{FF2B5EF4-FFF2-40B4-BE49-F238E27FC236}">
              <a16:creationId xmlns:a16="http://schemas.microsoft.com/office/drawing/2014/main" id="{00000000-0008-0000-4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4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19668</xdr:colOff>
      <xdr:row>2</xdr:row>
      <xdr:rowOff>23813</xdr:rowOff>
    </xdr:to>
    <xdr:pic>
      <xdr:nvPicPr>
        <xdr:cNvPr id="2" name="Picture 1">
          <a:extLst>
            <a:ext uri="{FF2B5EF4-FFF2-40B4-BE49-F238E27FC236}">
              <a16:creationId xmlns:a16="http://schemas.microsoft.com/office/drawing/2014/main" id="{00000000-0008-0000-4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14905</xdr:colOff>
      <xdr:row>2</xdr:row>
      <xdr:rowOff>23813</xdr:rowOff>
    </xdr:to>
    <xdr:pic>
      <xdr:nvPicPr>
        <xdr:cNvPr id="2" name="Picture 1">
          <a:extLst>
            <a:ext uri="{FF2B5EF4-FFF2-40B4-BE49-F238E27FC236}">
              <a16:creationId xmlns:a16="http://schemas.microsoft.com/office/drawing/2014/main" id="{00000000-0008-0000-4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0218" cy="404812"/>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21166</xdr:colOff>
      <xdr:row>1</xdr:row>
      <xdr:rowOff>171447</xdr:rowOff>
    </xdr:to>
    <xdr:pic>
      <xdr:nvPicPr>
        <xdr:cNvPr id="2" name="Picture 1">
          <a:extLst>
            <a:ext uri="{FF2B5EF4-FFF2-40B4-BE49-F238E27FC236}">
              <a16:creationId xmlns:a16="http://schemas.microsoft.com/office/drawing/2014/main" id="{00000000-0008-0000-4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550333" cy="361946"/>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545041</xdr:colOff>
      <xdr:row>1</xdr:row>
      <xdr:rowOff>171447</xdr:rowOff>
    </xdr:to>
    <xdr:pic>
      <xdr:nvPicPr>
        <xdr:cNvPr id="2" name="Picture 1">
          <a:extLst>
            <a:ext uri="{FF2B5EF4-FFF2-40B4-BE49-F238E27FC236}">
              <a16:creationId xmlns:a16="http://schemas.microsoft.com/office/drawing/2014/main" id="{00000000-0008-0000-4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545041" cy="3619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45509</xdr:colOff>
      <xdr:row>2</xdr:row>
      <xdr:rowOff>429</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24279"/>
        </a:xfrm>
        <a:prstGeom prst="rect">
          <a:avLst/>
        </a:prstGeom>
      </xdr:spPr>
    </xdr:pic>
    <xdr:clientData/>
  </xdr:twoCellAnchor>
  <xdr:twoCellAnchor editAs="oneCell">
    <xdr:from>
      <xdr:col>0</xdr:col>
      <xdr:colOff>0</xdr:colOff>
      <xdr:row>0</xdr:row>
      <xdr:rowOff>0</xdr:rowOff>
    </xdr:from>
    <xdr:to>
      <xdr:col>2</xdr:col>
      <xdr:colOff>45509</xdr:colOff>
      <xdr:row>2</xdr:row>
      <xdr:rowOff>25829</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8109" cy="349679"/>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429</xdr:rowOff>
    </xdr:to>
    <xdr:pic>
      <xdr:nvPicPr>
        <xdr:cNvPr id="2" name="Picture 1">
          <a:extLst>
            <a:ext uri="{FF2B5EF4-FFF2-40B4-BE49-F238E27FC236}">
              <a16:creationId xmlns:a16="http://schemas.microsoft.com/office/drawing/2014/main" id="{00000000-0008-0000-4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429</xdr:rowOff>
    </xdr:to>
    <xdr:pic>
      <xdr:nvPicPr>
        <xdr:cNvPr id="2" name="Picture 1">
          <a:extLst>
            <a:ext uri="{FF2B5EF4-FFF2-40B4-BE49-F238E27FC236}">
              <a16:creationId xmlns:a16="http://schemas.microsoft.com/office/drawing/2014/main" id="{00000000-0008-0000-4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429</xdr:rowOff>
    </xdr:to>
    <xdr:pic>
      <xdr:nvPicPr>
        <xdr:cNvPr id="2" name="Picture 1">
          <a:extLst>
            <a:ext uri="{FF2B5EF4-FFF2-40B4-BE49-F238E27FC236}">
              <a16:creationId xmlns:a16="http://schemas.microsoft.com/office/drawing/2014/main" id="{00000000-0008-0000-4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4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2</xdr:row>
      <xdr:rowOff>25829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10584</xdr:colOff>
      <xdr:row>2</xdr:row>
      <xdr:rowOff>25829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3329"/>
        </a:xfrm>
        <a:prstGeom prst="rect">
          <a:avLst/>
        </a:prstGeom>
      </xdr:spPr>
    </xdr:pic>
    <xdr:clientData/>
  </xdr:twoCellAnchor>
  <xdr:twoCellAnchor editAs="oneCell">
    <xdr:from>
      <xdr:col>0</xdr:col>
      <xdr:colOff>0</xdr:colOff>
      <xdr:row>0</xdr:row>
      <xdr:rowOff>0</xdr:rowOff>
    </xdr:from>
    <xdr:to>
      <xdr:col>1</xdr:col>
      <xdr:colOff>14817</xdr:colOff>
      <xdr:row>2</xdr:row>
      <xdr:rowOff>25829</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5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1</xdr:row>
      <xdr:rowOff>133779</xdr:rowOff>
    </xdr:to>
    <xdr:pic>
      <xdr:nvPicPr>
        <xdr:cNvPr id="2" name="Picture 1">
          <a:extLst>
            <a:ext uri="{FF2B5EF4-FFF2-40B4-BE49-F238E27FC236}">
              <a16:creationId xmlns:a16="http://schemas.microsoft.com/office/drawing/2014/main" id="{00000000-0008-0000-6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24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659F460\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ISO-Code countires"/>
      <sheetName val="Exposure Type"/>
      <sheetName val="Asset_Liability"/>
      <sheetName val="ISO-Code Currency"/>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09"/>
  <sheetViews>
    <sheetView showGridLines="0" tabSelected="1" zoomScale="80" zoomScaleNormal="80" workbookViewId="0">
      <selection activeCell="I11" sqref="I11"/>
    </sheetView>
  </sheetViews>
  <sheetFormatPr defaultColWidth="9.140625" defaultRowHeight="15"/>
  <cols>
    <col min="1" max="1" width="9.140625" style="217"/>
    <col min="2" max="2" width="16.85546875" style="217" customWidth="1"/>
    <col min="3" max="3" width="24.7109375" style="224" customWidth="1"/>
    <col min="4" max="4" width="141.7109375" style="217" customWidth="1"/>
    <col min="5" max="5" width="12" style="217" bestFit="1" customWidth="1"/>
    <col min="6" max="16384" width="9.140625" style="217"/>
  </cols>
  <sheetData>
    <row r="2" spans="2:5" ht="30.75" customHeight="1">
      <c r="B2" s="677" t="s">
        <v>1335</v>
      </c>
      <c r="C2" s="677"/>
      <c r="D2" s="677"/>
      <c r="E2" s="677"/>
    </row>
    <row r="3" spans="2:5" s="218" customFormat="1" ht="39" customHeight="1">
      <c r="B3" s="450" t="s">
        <v>1247</v>
      </c>
      <c r="C3" s="450" t="s">
        <v>971</v>
      </c>
      <c r="D3" s="450" t="s">
        <v>970</v>
      </c>
      <c r="E3" s="451" t="s">
        <v>1248</v>
      </c>
    </row>
    <row r="4" spans="2:5" s="218" customFormat="1">
      <c r="B4" s="655" t="s">
        <v>1280</v>
      </c>
      <c r="C4" s="659" t="s">
        <v>1330</v>
      </c>
      <c r="D4" s="659" t="s">
        <v>1288</v>
      </c>
      <c r="E4" s="656" t="s">
        <v>1250</v>
      </c>
    </row>
    <row r="5" spans="2:5">
      <c r="B5" s="452" t="s">
        <v>972</v>
      </c>
      <c r="C5" s="453" t="s">
        <v>1289</v>
      </c>
      <c r="D5" s="454" t="s">
        <v>224</v>
      </c>
      <c r="E5" s="455" t="s">
        <v>1249</v>
      </c>
    </row>
    <row r="6" spans="2:5">
      <c r="B6" s="452" t="s">
        <v>973</v>
      </c>
      <c r="C6" s="453" t="s">
        <v>1289</v>
      </c>
      <c r="D6" s="454" t="s">
        <v>974</v>
      </c>
      <c r="E6" s="455" t="s">
        <v>1250</v>
      </c>
    </row>
    <row r="7" spans="2:5">
      <c r="B7" s="452" t="s">
        <v>975</v>
      </c>
      <c r="C7" s="453" t="s">
        <v>1289</v>
      </c>
      <c r="D7" s="454" t="s">
        <v>979</v>
      </c>
      <c r="E7" s="455" t="s">
        <v>1250</v>
      </c>
    </row>
    <row r="8" spans="2:5">
      <c r="B8" s="452" t="s">
        <v>976</v>
      </c>
      <c r="C8" s="453" t="s">
        <v>1289</v>
      </c>
      <c r="D8" s="454" t="s">
        <v>980</v>
      </c>
      <c r="E8" s="455" t="s">
        <v>1250</v>
      </c>
    </row>
    <row r="9" spans="2:5">
      <c r="B9" s="452" t="s">
        <v>977</v>
      </c>
      <c r="C9" s="453" t="s">
        <v>1289</v>
      </c>
      <c r="D9" s="454" t="s">
        <v>981</v>
      </c>
      <c r="E9" s="455" t="s">
        <v>1250</v>
      </c>
    </row>
    <row r="10" spans="2:5">
      <c r="B10" s="452" t="s">
        <v>978</v>
      </c>
      <c r="C10" s="453" t="s">
        <v>1289</v>
      </c>
      <c r="D10" s="454" t="s">
        <v>982</v>
      </c>
      <c r="E10" s="455" t="s">
        <v>1250</v>
      </c>
    </row>
    <row r="11" spans="2:5">
      <c r="B11" s="452" t="s">
        <v>983</v>
      </c>
      <c r="C11" s="453" t="s">
        <v>1290</v>
      </c>
      <c r="D11" s="454" t="s">
        <v>412</v>
      </c>
      <c r="E11" s="455" t="s">
        <v>1250</v>
      </c>
    </row>
    <row r="12" spans="2:5">
      <c r="B12" s="452" t="s">
        <v>984</v>
      </c>
      <c r="C12" s="453" t="s">
        <v>1291</v>
      </c>
      <c r="D12" s="454" t="s">
        <v>1118</v>
      </c>
      <c r="E12" s="455" t="s">
        <v>1250</v>
      </c>
    </row>
    <row r="13" spans="2:5">
      <c r="B13" s="452" t="s">
        <v>985</v>
      </c>
      <c r="C13" s="453" t="s">
        <v>1292</v>
      </c>
      <c r="D13" s="454" t="s">
        <v>1085</v>
      </c>
      <c r="E13" s="455" t="s">
        <v>1249</v>
      </c>
    </row>
    <row r="14" spans="2:5">
      <c r="B14" s="452" t="s">
        <v>986</v>
      </c>
      <c r="C14" s="453" t="s">
        <v>1292</v>
      </c>
      <c r="D14" s="454" t="s">
        <v>1081</v>
      </c>
      <c r="E14" s="455" t="s">
        <v>1249</v>
      </c>
    </row>
    <row r="15" spans="2:5">
      <c r="B15" s="452" t="s">
        <v>987</v>
      </c>
      <c r="C15" s="453" t="s">
        <v>1293</v>
      </c>
      <c r="D15" s="454" t="s">
        <v>1119</v>
      </c>
      <c r="E15" s="455" t="s">
        <v>1250</v>
      </c>
    </row>
    <row r="16" spans="2:5">
      <c r="B16" s="452" t="s">
        <v>988</v>
      </c>
      <c r="C16" s="453" t="s">
        <v>1294</v>
      </c>
      <c r="D16" s="454" t="s">
        <v>1075</v>
      </c>
      <c r="E16" s="455" t="s">
        <v>1251</v>
      </c>
    </row>
    <row r="17" spans="2:5">
      <c r="B17" s="452" t="s">
        <v>989</v>
      </c>
      <c r="C17" s="453" t="s">
        <v>1295</v>
      </c>
      <c r="D17" s="454" t="s">
        <v>1120</v>
      </c>
      <c r="E17" s="455" t="s">
        <v>1250</v>
      </c>
    </row>
    <row r="18" spans="2:5">
      <c r="B18" s="452" t="s">
        <v>990</v>
      </c>
      <c r="C18" s="453" t="s">
        <v>1296</v>
      </c>
      <c r="D18" s="454" t="s">
        <v>1256</v>
      </c>
      <c r="E18" s="455" t="s">
        <v>1249</v>
      </c>
    </row>
    <row r="19" spans="2:5">
      <c r="B19" s="452" t="s">
        <v>991</v>
      </c>
      <c r="C19" s="453" t="s">
        <v>1297</v>
      </c>
      <c r="D19" s="454" t="s">
        <v>680</v>
      </c>
      <c r="E19" s="455" t="s">
        <v>1250</v>
      </c>
    </row>
    <row r="20" spans="2:5">
      <c r="B20" s="452" t="s">
        <v>1184</v>
      </c>
      <c r="C20" s="453" t="s">
        <v>1298</v>
      </c>
      <c r="D20" s="454" t="s">
        <v>1123</v>
      </c>
      <c r="E20" s="455" t="s">
        <v>1250</v>
      </c>
    </row>
    <row r="21" spans="2:5">
      <c r="B21" s="452" t="s">
        <v>992</v>
      </c>
      <c r="C21" s="453" t="s">
        <v>1299</v>
      </c>
      <c r="D21" s="454" t="s">
        <v>702</v>
      </c>
      <c r="E21" s="455" t="s">
        <v>1250</v>
      </c>
    </row>
    <row r="22" spans="2:5">
      <c r="B22" s="452" t="s">
        <v>993</v>
      </c>
      <c r="C22" s="453" t="s">
        <v>1300</v>
      </c>
      <c r="D22" s="454" t="s">
        <v>1229</v>
      </c>
      <c r="E22" s="455" t="s">
        <v>1250</v>
      </c>
    </row>
    <row r="23" spans="2:5">
      <c r="B23" s="452" t="s">
        <v>994</v>
      </c>
      <c r="C23" s="453" t="s">
        <v>1301</v>
      </c>
      <c r="D23" s="454" t="s">
        <v>718</v>
      </c>
      <c r="E23" s="455" t="s">
        <v>1250</v>
      </c>
    </row>
    <row r="24" spans="2:5">
      <c r="B24" s="452" t="s">
        <v>1185</v>
      </c>
      <c r="C24" s="453" t="s">
        <v>1302</v>
      </c>
      <c r="D24" s="454" t="s">
        <v>1136</v>
      </c>
      <c r="E24" s="455" t="s">
        <v>1250</v>
      </c>
    </row>
    <row r="25" spans="2:5">
      <c r="B25" s="452" t="s">
        <v>1186</v>
      </c>
      <c r="C25" s="453" t="s">
        <v>1303</v>
      </c>
      <c r="D25" s="454" t="s">
        <v>1143</v>
      </c>
      <c r="E25" s="455" t="s">
        <v>1250</v>
      </c>
    </row>
    <row r="26" spans="2:5">
      <c r="B26" s="452" t="s">
        <v>1187</v>
      </c>
      <c r="C26" s="453" t="s">
        <v>1304</v>
      </c>
      <c r="D26" s="454" t="s">
        <v>1157</v>
      </c>
      <c r="E26" s="455" t="s">
        <v>1250</v>
      </c>
    </row>
    <row r="27" spans="2:5">
      <c r="B27" s="452" t="s">
        <v>1188</v>
      </c>
      <c r="C27" s="453" t="s">
        <v>1305</v>
      </c>
      <c r="D27" s="454" t="s">
        <v>1160</v>
      </c>
      <c r="E27" s="455" t="s">
        <v>1250</v>
      </c>
    </row>
    <row r="28" spans="2:5">
      <c r="B28" s="452" t="s">
        <v>1189</v>
      </c>
      <c r="C28" s="453" t="s">
        <v>1306</v>
      </c>
      <c r="D28" s="454" t="s">
        <v>1113</v>
      </c>
      <c r="E28" s="455" t="s">
        <v>1250</v>
      </c>
    </row>
    <row r="29" spans="2:5">
      <c r="B29" s="452" t="s">
        <v>995</v>
      </c>
      <c r="C29" s="453" t="s">
        <v>1307</v>
      </c>
      <c r="D29" s="454" t="s">
        <v>1000</v>
      </c>
      <c r="E29" s="455" t="s">
        <v>1251</v>
      </c>
    </row>
    <row r="30" spans="2:5">
      <c r="B30" s="452" t="s">
        <v>996</v>
      </c>
      <c r="C30" s="453" t="s">
        <v>1308</v>
      </c>
      <c r="D30" s="456" t="s">
        <v>1015</v>
      </c>
      <c r="E30" s="455" t="s">
        <v>1249</v>
      </c>
    </row>
    <row r="31" spans="2:5">
      <c r="B31" s="452" t="s">
        <v>997</v>
      </c>
      <c r="C31" s="453" t="s">
        <v>1309</v>
      </c>
      <c r="D31" s="454" t="s">
        <v>1016</v>
      </c>
      <c r="E31" s="455" t="s">
        <v>1249</v>
      </c>
    </row>
    <row r="32" spans="2:5">
      <c r="B32" s="452" t="s">
        <v>998</v>
      </c>
      <c r="C32" s="453" t="s">
        <v>1310</v>
      </c>
      <c r="D32" s="454" t="s">
        <v>1230</v>
      </c>
      <c r="E32" s="455" t="s">
        <v>1249</v>
      </c>
    </row>
    <row r="33" spans="2:5">
      <c r="B33" s="452" t="s">
        <v>926</v>
      </c>
      <c r="C33" s="453" t="s">
        <v>1311</v>
      </c>
      <c r="D33" s="462" t="s">
        <v>1076</v>
      </c>
      <c r="E33" s="455" t="s">
        <v>1250</v>
      </c>
    </row>
    <row r="34" spans="2:5">
      <c r="B34" s="457" t="s">
        <v>927</v>
      </c>
      <c r="C34" s="453" t="s">
        <v>1311</v>
      </c>
      <c r="D34" s="462" t="s">
        <v>967</v>
      </c>
      <c r="E34" s="455" t="s">
        <v>1250</v>
      </c>
    </row>
    <row r="35" spans="2:5">
      <c r="B35" s="457" t="s">
        <v>928</v>
      </c>
      <c r="C35" s="453" t="s">
        <v>1311</v>
      </c>
      <c r="D35" s="462" t="s">
        <v>969</v>
      </c>
      <c r="E35" s="455" t="s">
        <v>1250</v>
      </c>
    </row>
    <row r="36" spans="2:5">
      <c r="B36" s="457" t="s">
        <v>929</v>
      </c>
      <c r="C36" s="453" t="s">
        <v>1311</v>
      </c>
      <c r="D36" s="462" t="s">
        <v>887</v>
      </c>
      <c r="E36" s="455" t="s">
        <v>1250</v>
      </c>
    </row>
    <row r="37" spans="2:5">
      <c r="B37" s="457" t="s">
        <v>930</v>
      </c>
      <c r="C37" s="453" t="s">
        <v>1311</v>
      </c>
      <c r="D37" s="462" t="s">
        <v>888</v>
      </c>
      <c r="E37" s="455" t="s">
        <v>1250</v>
      </c>
    </row>
    <row r="38" spans="2:5">
      <c r="B38" s="457" t="s">
        <v>931</v>
      </c>
      <c r="C38" s="453" t="s">
        <v>1311</v>
      </c>
      <c r="D38" s="462" t="s">
        <v>889</v>
      </c>
      <c r="E38" s="455" t="s">
        <v>1250</v>
      </c>
    </row>
    <row r="39" spans="2:5">
      <c r="B39" s="457" t="s">
        <v>932</v>
      </c>
      <c r="C39" s="453" t="s">
        <v>1311</v>
      </c>
      <c r="D39" s="462" t="s">
        <v>899</v>
      </c>
      <c r="E39" s="455" t="s">
        <v>1250</v>
      </c>
    </row>
    <row r="40" spans="2:5">
      <c r="B40" s="457" t="s">
        <v>933</v>
      </c>
      <c r="C40" s="453" t="s">
        <v>1311</v>
      </c>
      <c r="D40" s="462" t="s">
        <v>891</v>
      </c>
      <c r="E40" s="455" t="s">
        <v>1250</v>
      </c>
    </row>
    <row r="41" spans="2:5">
      <c r="B41" s="457" t="s">
        <v>934</v>
      </c>
      <c r="C41" s="453" t="s">
        <v>1311</v>
      </c>
      <c r="D41" s="539" t="s">
        <v>1255</v>
      </c>
      <c r="E41" s="455" t="s">
        <v>1250</v>
      </c>
    </row>
    <row r="42" spans="2:5">
      <c r="B42" s="457" t="s">
        <v>935</v>
      </c>
      <c r="C42" s="453" t="s">
        <v>1311</v>
      </c>
      <c r="D42" s="462" t="s">
        <v>893</v>
      </c>
      <c r="E42" s="455" t="s">
        <v>1250</v>
      </c>
    </row>
    <row r="43" spans="2:5">
      <c r="B43" s="457" t="s">
        <v>936</v>
      </c>
      <c r="C43" s="453" t="s">
        <v>1311</v>
      </c>
      <c r="D43" s="462" t="s">
        <v>894</v>
      </c>
      <c r="E43" s="455" t="s">
        <v>1250</v>
      </c>
    </row>
    <row r="44" spans="2:5">
      <c r="B44" s="457" t="s">
        <v>937</v>
      </c>
      <c r="C44" s="453" t="s">
        <v>1311</v>
      </c>
      <c r="D44" s="462" t="s">
        <v>968</v>
      </c>
      <c r="E44" s="455" t="s">
        <v>1250</v>
      </c>
    </row>
    <row r="45" spans="2:5">
      <c r="B45" s="457" t="s">
        <v>938</v>
      </c>
      <c r="C45" s="453" t="s">
        <v>1311</v>
      </c>
      <c r="D45" s="462" t="s">
        <v>26</v>
      </c>
      <c r="E45" s="455" t="s">
        <v>1250</v>
      </c>
    </row>
    <row r="46" spans="2:5">
      <c r="B46" s="452" t="s">
        <v>939</v>
      </c>
      <c r="C46" s="453" t="s">
        <v>1312</v>
      </c>
      <c r="D46" s="462" t="s">
        <v>1077</v>
      </c>
      <c r="E46" s="455" t="s">
        <v>1250</v>
      </c>
    </row>
    <row r="47" spans="2:5">
      <c r="B47" s="457" t="s">
        <v>940</v>
      </c>
      <c r="C47" s="453" t="s">
        <v>1312</v>
      </c>
      <c r="D47" s="462" t="s">
        <v>967</v>
      </c>
      <c r="E47" s="455" t="s">
        <v>1250</v>
      </c>
    </row>
    <row r="48" spans="2:5">
      <c r="B48" s="457" t="s">
        <v>941</v>
      </c>
      <c r="C48" s="453" t="s">
        <v>1312</v>
      </c>
      <c r="D48" s="462" t="s">
        <v>969</v>
      </c>
      <c r="E48" s="455" t="s">
        <v>1250</v>
      </c>
    </row>
    <row r="49" spans="2:5">
      <c r="B49" s="457" t="s">
        <v>942</v>
      </c>
      <c r="C49" s="453" t="s">
        <v>1312</v>
      </c>
      <c r="D49" s="462" t="s">
        <v>887</v>
      </c>
      <c r="E49" s="455" t="s">
        <v>1250</v>
      </c>
    </row>
    <row r="50" spans="2:5">
      <c r="B50" s="457" t="s">
        <v>943</v>
      </c>
      <c r="C50" s="453" t="s">
        <v>1312</v>
      </c>
      <c r="D50" s="462" t="s">
        <v>888</v>
      </c>
      <c r="E50" s="455" t="s">
        <v>1250</v>
      </c>
    </row>
    <row r="51" spans="2:5">
      <c r="B51" s="457" t="s">
        <v>944</v>
      </c>
      <c r="C51" s="453" t="s">
        <v>1312</v>
      </c>
      <c r="D51" s="462" t="s">
        <v>889</v>
      </c>
      <c r="E51" s="455" t="s">
        <v>1250</v>
      </c>
    </row>
    <row r="52" spans="2:5">
      <c r="B52" s="457" t="s">
        <v>945</v>
      </c>
      <c r="C52" s="453" t="s">
        <v>1312</v>
      </c>
      <c r="D52" s="462" t="s">
        <v>899</v>
      </c>
      <c r="E52" s="455" t="s">
        <v>1250</v>
      </c>
    </row>
    <row r="53" spans="2:5">
      <c r="B53" s="457" t="s">
        <v>946</v>
      </c>
      <c r="C53" s="453" t="s">
        <v>1312</v>
      </c>
      <c r="D53" s="462" t="s">
        <v>891</v>
      </c>
      <c r="E53" s="455" t="s">
        <v>1250</v>
      </c>
    </row>
    <row r="54" spans="2:5">
      <c r="B54" s="457" t="s">
        <v>947</v>
      </c>
      <c r="C54" s="453" t="s">
        <v>1312</v>
      </c>
      <c r="D54" s="539" t="s">
        <v>1255</v>
      </c>
      <c r="E54" s="455" t="s">
        <v>1250</v>
      </c>
    </row>
    <row r="55" spans="2:5">
      <c r="B55" s="457" t="s">
        <v>948</v>
      </c>
      <c r="C55" s="453" t="s">
        <v>1312</v>
      </c>
      <c r="D55" s="462" t="s">
        <v>893</v>
      </c>
      <c r="E55" s="455" t="s">
        <v>1250</v>
      </c>
    </row>
    <row r="56" spans="2:5">
      <c r="B56" s="457" t="s">
        <v>949</v>
      </c>
      <c r="C56" s="453" t="s">
        <v>1312</v>
      </c>
      <c r="D56" s="462" t="s">
        <v>894</v>
      </c>
      <c r="E56" s="455" t="s">
        <v>1250</v>
      </c>
    </row>
    <row r="57" spans="2:5">
      <c r="B57" s="457" t="s">
        <v>950</v>
      </c>
      <c r="C57" s="453" t="s">
        <v>1312</v>
      </c>
      <c r="D57" s="462" t="s">
        <v>968</v>
      </c>
      <c r="E57" s="455" t="s">
        <v>1250</v>
      </c>
    </row>
    <row r="58" spans="2:5">
      <c r="B58" s="457" t="s">
        <v>951</v>
      </c>
      <c r="C58" s="453" t="s">
        <v>1312</v>
      </c>
      <c r="D58" s="462" t="s">
        <v>26</v>
      </c>
      <c r="E58" s="455" t="s">
        <v>1250</v>
      </c>
    </row>
    <row r="59" spans="2:5">
      <c r="B59" s="452" t="s">
        <v>952</v>
      </c>
      <c r="C59" s="453" t="s">
        <v>1313</v>
      </c>
      <c r="D59" s="462" t="s">
        <v>1232</v>
      </c>
      <c r="E59" s="455" t="s">
        <v>1250</v>
      </c>
    </row>
    <row r="60" spans="2:5">
      <c r="B60" s="457" t="s">
        <v>953</v>
      </c>
      <c r="C60" s="453" t="s">
        <v>1313</v>
      </c>
      <c r="D60" s="462" t="s">
        <v>967</v>
      </c>
      <c r="E60" s="455" t="s">
        <v>1250</v>
      </c>
    </row>
    <row r="61" spans="2:5">
      <c r="B61" s="457" t="s">
        <v>954</v>
      </c>
      <c r="C61" s="453" t="s">
        <v>1313</v>
      </c>
      <c r="D61" s="462" t="s">
        <v>969</v>
      </c>
      <c r="E61" s="455" t="s">
        <v>1250</v>
      </c>
    </row>
    <row r="62" spans="2:5">
      <c r="B62" s="457" t="s">
        <v>955</v>
      </c>
      <c r="C62" s="453" t="s">
        <v>1313</v>
      </c>
      <c r="D62" s="462" t="s">
        <v>887</v>
      </c>
      <c r="E62" s="455" t="s">
        <v>1250</v>
      </c>
    </row>
    <row r="63" spans="2:5">
      <c r="B63" s="457" t="s">
        <v>956</v>
      </c>
      <c r="C63" s="453" t="s">
        <v>1313</v>
      </c>
      <c r="D63" s="462" t="s">
        <v>888</v>
      </c>
      <c r="E63" s="455" t="s">
        <v>1250</v>
      </c>
    </row>
    <row r="64" spans="2:5">
      <c r="B64" s="457" t="s">
        <v>957</v>
      </c>
      <c r="C64" s="453" t="s">
        <v>1313</v>
      </c>
      <c r="D64" s="462" t="s">
        <v>889</v>
      </c>
      <c r="E64" s="455" t="s">
        <v>1250</v>
      </c>
    </row>
    <row r="65" spans="2:5">
      <c r="B65" s="457" t="s">
        <v>958</v>
      </c>
      <c r="C65" s="453" t="s">
        <v>1313</v>
      </c>
      <c r="D65" s="462" t="s">
        <v>899</v>
      </c>
      <c r="E65" s="455" t="s">
        <v>1250</v>
      </c>
    </row>
    <row r="66" spans="2:5">
      <c r="B66" s="457" t="s">
        <v>959</v>
      </c>
      <c r="C66" s="453" t="s">
        <v>1313</v>
      </c>
      <c r="D66" s="462" t="s">
        <v>891</v>
      </c>
      <c r="E66" s="455" t="s">
        <v>1250</v>
      </c>
    </row>
    <row r="67" spans="2:5">
      <c r="B67" s="457" t="s">
        <v>960</v>
      </c>
      <c r="C67" s="453" t="s">
        <v>1313</v>
      </c>
      <c r="D67" s="539" t="s">
        <v>1255</v>
      </c>
      <c r="E67" s="455" t="s">
        <v>1250</v>
      </c>
    </row>
    <row r="68" spans="2:5">
      <c r="B68" s="457" t="s">
        <v>961</v>
      </c>
      <c r="C68" s="453" t="s">
        <v>1313</v>
      </c>
      <c r="D68" s="462" t="s">
        <v>893</v>
      </c>
      <c r="E68" s="455" t="s">
        <v>1250</v>
      </c>
    </row>
    <row r="69" spans="2:5">
      <c r="B69" s="457" t="s">
        <v>962</v>
      </c>
      <c r="C69" s="453" t="s">
        <v>1313</v>
      </c>
      <c r="D69" s="462" t="s">
        <v>894</v>
      </c>
      <c r="E69" s="455" t="s">
        <v>1250</v>
      </c>
    </row>
    <row r="70" spans="2:5">
      <c r="B70" s="457" t="s">
        <v>963</v>
      </c>
      <c r="C70" s="453" t="s">
        <v>1313</v>
      </c>
      <c r="D70" s="462" t="s">
        <v>968</v>
      </c>
      <c r="E70" s="455" t="s">
        <v>1250</v>
      </c>
    </row>
    <row r="71" spans="2:5">
      <c r="B71" s="457" t="s">
        <v>964</v>
      </c>
      <c r="C71" s="453" t="s">
        <v>1313</v>
      </c>
      <c r="D71" s="462" t="s">
        <v>26</v>
      </c>
      <c r="E71" s="455" t="s">
        <v>1250</v>
      </c>
    </row>
    <row r="72" spans="2:5">
      <c r="B72" s="452" t="s">
        <v>903</v>
      </c>
      <c r="C72" s="453" t="s">
        <v>1314</v>
      </c>
      <c r="D72" s="462" t="s">
        <v>1079</v>
      </c>
      <c r="E72" s="455" t="s">
        <v>1250</v>
      </c>
    </row>
    <row r="73" spans="2:5">
      <c r="B73" s="452" t="s">
        <v>921</v>
      </c>
      <c r="C73" s="453" t="s">
        <v>1315</v>
      </c>
      <c r="D73" s="462" t="s">
        <v>965</v>
      </c>
      <c r="E73" s="455" t="s">
        <v>1250</v>
      </c>
    </row>
    <row r="74" spans="2:5">
      <c r="B74" s="452" t="s">
        <v>823</v>
      </c>
      <c r="C74" s="453" t="s">
        <v>1316</v>
      </c>
      <c r="D74" s="462" t="s">
        <v>999</v>
      </c>
      <c r="E74" s="455" t="s">
        <v>1250</v>
      </c>
    </row>
    <row r="75" spans="2:5">
      <c r="B75" s="452" t="s">
        <v>824</v>
      </c>
      <c r="C75" s="453" t="s">
        <v>1317</v>
      </c>
      <c r="D75" s="462" t="s">
        <v>1001</v>
      </c>
      <c r="E75" s="455" t="s">
        <v>1249</v>
      </c>
    </row>
    <row r="76" spans="2:5">
      <c r="B76" s="452" t="s">
        <v>1054</v>
      </c>
      <c r="C76" s="453" t="s">
        <v>1318</v>
      </c>
      <c r="D76" s="462" t="s">
        <v>1086</v>
      </c>
      <c r="E76" s="455" t="s">
        <v>1249</v>
      </c>
    </row>
    <row r="77" spans="2:5" s="254" customFormat="1">
      <c r="B77" s="457" t="s">
        <v>1055</v>
      </c>
      <c r="C77" s="453" t="s">
        <v>1318</v>
      </c>
      <c r="D77" s="462" t="s">
        <v>1030</v>
      </c>
      <c r="E77" s="455" t="s">
        <v>1249</v>
      </c>
    </row>
    <row r="78" spans="2:5" s="254" customFormat="1">
      <c r="B78" s="457" t="s">
        <v>1056</v>
      </c>
      <c r="C78" s="453" t="s">
        <v>1318</v>
      </c>
      <c r="D78" s="462" t="s">
        <v>1031</v>
      </c>
      <c r="E78" s="455" t="s">
        <v>1249</v>
      </c>
    </row>
    <row r="79" spans="2:5" s="254" customFormat="1">
      <c r="B79" s="457" t="s">
        <v>1057</v>
      </c>
      <c r="C79" s="453" t="s">
        <v>1318</v>
      </c>
      <c r="D79" s="462" t="s">
        <v>1032</v>
      </c>
      <c r="E79" s="455" t="s">
        <v>1249</v>
      </c>
    </row>
    <row r="80" spans="2:5" s="254" customFormat="1">
      <c r="B80" s="457" t="s">
        <v>1058</v>
      </c>
      <c r="C80" s="453" t="s">
        <v>1318</v>
      </c>
      <c r="D80" s="462" t="s">
        <v>1033</v>
      </c>
      <c r="E80" s="455" t="s">
        <v>1249</v>
      </c>
    </row>
    <row r="81" spans="2:5" s="254" customFormat="1">
      <c r="B81" s="457" t="s">
        <v>1059</v>
      </c>
      <c r="C81" s="453" t="s">
        <v>1318</v>
      </c>
      <c r="D81" s="462" t="s">
        <v>1034</v>
      </c>
      <c r="E81" s="455" t="s">
        <v>1249</v>
      </c>
    </row>
    <row r="82" spans="2:5" s="254" customFormat="1">
      <c r="B82" s="457" t="s">
        <v>1060</v>
      </c>
      <c r="C82" s="453" t="s">
        <v>1318</v>
      </c>
      <c r="D82" s="462" t="s">
        <v>1035</v>
      </c>
      <c r="E82" s="455" t="s">
        <v>1249</v>
      </c>
    </row>
    <row r="83" spans="2:5" s="254" customFormat="1">
      <c r="B83" s="457" t="s">
        <v>1061</v>
      </c>
      <c r="C83" s="453" t="s">
        <v>1318</v>
      </c>
      <c r="D83" s="462" t="s">
        <v>1036</v>
      </c>
      <c r="E83" s="455" t="s">
        <v>1249</v>
      </c>
    </row>
    <row r="84" spans="2:5" s="254" customFormat="1">
      <c r="B84" s="457" t="s">
        <v>1062</v>
      </c>
      <c r="C84" s="453" t="s">
        <v>1318</v>
      </c>
      <c r="D84" s="462" t="s">
        <v>1037</v>
      </c>
      <c r="E84" s="455" t="s">
        <v>1249</v>
      </c>
    </row>
    <row r="85" spans="2:5" s="254" customFormat="1">
      <c r="B85" s="457" t="s">
        <v>1063</v>
      </c>
      <c r="C85" s="453" t="s">
        <v>1318</v>
      </c>
      <c r="D85" s="462" t="s">
        <v>1038</v>
      </c>
      <c r="E85" s="455" t="s">
        <v>1249</v>
      </c>
    </row>
    <row r="86" spans="2:5" s="254" customFormat="1">
      <c r="B86" s="457" t="s">
        <v>1064</v>
      </c>
      <c r="C86" s="453" t="s">
        <v>1318</v>
      </c>
      <c r="D86" s="462" t="s">
        <v>1039</v>
      </c>
      <c r="E86" s="455" t="s">
        <v>1249</v>
      </c>
    </row>
    <row r="87" spans="2:5" s="254" customFormat="1">
      <c r="B87" s="457" t="s">
        <v>1065</v>
      </c>
      <c r="C87" s="453" t="s">
        <v>1318</v>
      </c>
      <c r="D87" s="462" t="s">
        <v>1040</v>
      </c>
      <c r="E87" s="455" t="s">
        <v>1249</v>
      </c>
    </row>
    <row r="88" spans="2:5" s="254" customFormat="1">
      <c r="B88" s="457" t="s">
        <v>1066</v>
      </c>
      <c r="C88" s="453" t="s">
        <v>1318</v>
      </c>
      <c r="D88" s="462" t="s">
        <v>1041</v>
      </c>
      <c r="E88" s="455" t="s">
        <v>1249</v>
      </c>
    </row>
    <row r="89" spans="2:5" s="254" customFormat="1">
      <c r="B89" s="457" t="s">
        <v>1067</v>
      </c>
      <c r="C89" s="453" t="s">
        <v>1318</v>
      </c>
      <c r="D89" s="462" t="s">
        <v>1042</v>
      </c>
      <c r="E89" s="455" t="s">
        <v>1249</v>
      </c>
    </row>
    <row r="90" spans="2:5" s="254" customFormat="1">
      <c r="B90" s="457" t="s">
        <v>1068</v>
      </c>
      <c r="C90" s="453" t="s">
        <v>1318</v>
      </c>
      <c r="D90" s="462" t="s">
        <v>1043</v>
      </c>
      <c r="E90" s="455" t="s">
        <v>1249</v>
      </c>
    </row>
    <row r="91" spans="2:5" s="254" customFormat="1">
      <c r="B91" s="457" t="s">
        <v>1069</v>
      </c>
      <c r="C91" s="453" t="s">
        <v>1318</v>
      </c>
      <c r="D91" s="462" t="s">
        <v>1044</v>
      </c>
      <c r="E91" s="455" t="s">
        <v>1249</v>
      </c>
    </row>
    <row r="92" spans="2:5" s="254" customFormat="1">
      <c r="B92" s="457" t="s">
        <v>1070</v>
      </c>
      <c r="C92" s="453" t="s">
        <v>1318</v>
      </c>
      <c r="D92" s="462" t="s">
        <v>1045</v>
      </c>
      <c r="E92" s="455" t="s">
        <v>1249</v>
      </c>
    </row>
    <row r="93" spans="2:5" s="254" customFormat="1">
      <c r="B93" s="457" t="s">
        <v>1071</v>
      </c>
      <c r="C93" s="453" t="s">
        <v>1318</v>
      </c>
      <c r="D93" s="462" t="s">
        <v>1046</v>
      </c>
      <c r="E93" s="455" t="s">
        <v>1249</v>
      </c>
    </row>
    <row r="94" spans="2:5" s="254" customFormat="1">
      <c r="B94" s="457" t="s">
        <v>1072</v>
      </c>
      <c r="C94" s="453" t="s">
        <v>1318</v>
      </c>
      <c r="D94" s="462" t="s">
        <v>1047</v>
      </c>
      <c r="E94" s="455" t="s">
        <v>1249</v>
      </c>
    </row>
    <row r="95" spans="2:5" s="254" customFormat="1">
      <c r="B95" s="457" t="s">
        <v>1073</v>
      </c>
      <c r="C95" s="453" t="s">
        <v>1318</v>
      </c>
      <c r="D95" s="462" t="s">
        <v>1048</v>
      </c>
      <c r="E95" s="455" t="s">
        <v>1249</v>
      </c>
    </row>
    <row r="96" spans="2:5" s="254" customFormat="1">
      <c r="B96" s="457" t="s">
        <v>1074</v>
      </c>
      <c r="C96" s="453" t="s">
        <v>1318</v>
      </c>
      <c r="D96" s="462" t="s">
        <v>1049</v>
      </c>
      <c r="E96" s="455" t="s">
        <v>1249</v>
      </c>
    </row>
    <row r="97" spans="2:5">
      <c r="B97" s="452" t="s">
        <v>771</v>
      </c>
      <c r="C97" s="453" t="s">
        <v>1319</v>
      </c>
      <c r="D97" s="462" t="s">
        <v>1003</v>
      </c>
      <c r="E97" s="455" t="s">
        <v>1250</v>
      </c>
    </row>
    <row r="98" spans="2:5">
      <c r="B98" s="452" t="s">
        <v>776</v>
      </c>
      <c r="C98" s="453" t="s">
        <v>1320</v>
      </c>
      <c r="D98" s="463" t="s">
        <v>1005</v>
      </c>
      <c r="E98" s="455" t="s">
        <v>1250</v>
      </c>
    </row>
    <row r="99" spans="2:5">
      <c r="B99" s="458" t="s">
        <v>799</v>
      </c>
      <c r="C99" s="453" t="s">
        <v>1321</v>
      </c>
      <c r="D99" s="462" t="s">
        <v>1006</v>
      </c>
      <c r="E99" s="455" t="s">
        <v>1250</v>
      </c>
    </row>
    <row r="100" spans="2:5">
      <c r="B100" s="458" t="s">
        <v>811</v>
      </c>
      <c r="C100" s="453" t="s">
        <v>1322</v>
      </c>
      <c r="D100" s="462" t="s">
        <v>1007</v>
      </c>
      <c r="E100" s="455" t="s">
        <v>1250</v>
      </c>
    </row>
    <row r="101" spans="2:5">
      <c r="B101" s="458" t="s">
        <v>787</v>
      </c>
      <c r="C101" s="453" t="s">
        <v>1323</v>
      </c>
      <c r="D101" s="462" t="s">
        <v>1008</v>
      </c>
      <c r="E101" s="455" t="s">
        <v>1250</v>
      </c>
    </row>
    <row r="102" spans="2:5">
      <c r="B102" s="458" t="s">
        <v>795</v>
      </c>
      <c r="C102" s="453" t="s">
        <v>1324</v>
      </c>
      <c r="D102" s="462" t="s">
        <v>1009</v>
      </c>
      <c r="E102" s="455" t="s">
        <v>1250</v>
      </c>
    </row>
    <row r="103" spans="2:5">
      <c r="B103" s="458" t="s">
        <v>1004</v>
      </c>
      <c r="C103" s="453" t="s">
        <v>1325</v>
      </c>
      <c r="D103" s="462" t="s">
        <v>1010</v>
      </c>
      <c r="E103" s="455" t="s">
        <v>1250</v>
      </c>
    </row>
    <row r="104" spans="2:5">
      <c r="B104" s="458" t="s">
        <v>1011</v>
      </c>
      <c r="C104" s="453" t="s">
        <v>1326</v>
      </c>
      <c r="D104" s="462" t="s">
        <v>1012</v>
      </c>
      <c r="E104" s="455" t="s">
        <v>1250</v>
      </c>
    </row>
    <row r="105" spans="2:5">
      <c r="B105" s="458" t="s">
        <v>70</v>
      </c>
      <c r="C105" s="453" t="s">
        <v>1327</v>
      </c>
      <c r="D105" s="462" t="s">
        <v>1013</v>
      </c>
      <c r="E105" s="455" t="s">
        <v>1250</v>
      </c>
    </row>
    <row r="106" spans="2:5">
      <c r="B106" s="452" t="s">
        <v>1201</v>
      </c>
      <c r="C106" s="453" t="s">
        <v>1328</v>
      </c>
      <c r="D106" s="667" t="s">
        <v>1199</v>
      </c>
      <c r="E106" s="455" t="s">
        <v>1250</v>
      </c>
    </row>
    <row r="107" spans="2:5">
      <c r="B107" s="459" t="s">
        <v>1202</v>
      </c>
      <c r="C107" s="460" t="s">
        <v>1329</v>
      </c>
      <c r="D107" s="668" t="s">
        <v>1220</v>
      </c>
      <c r="E107" s="461" t="s">
        <v>1250</v>
      </c>
    </row>
    <row r="109" spans="2:5" ht="78.75" customHeight="1">
      <c r="B109" s="678" t="s">
        <v>1252</v>
      </c>
      <c r="C109" s="678"/>
      <c r="D109" s="678"/>
      <c r="E109" s="678"/>
    </row>
  </sheetData>
  <mergeCells count="2">
    <mergeCell ref="B2:E2"/>
    <mergeCell ref="B109:E109"/>
  </mergeCells>
  <hyperlinks>
    <hyperlink ref="B33" location="'BA 01.00 001'!A1" display="BA 01.00 001" xr:uid="{00000000-0004-0000-0000-000000000000}"/>
    <hyperlink ref="B34" location="'BA 01.00 002'!A1" display="BA 01.00 002" xr:uid="{00000000-0004-0000-0000-000001000000}"/>
    <hyperlink ref="B35" location="'BA 01.00 003'!A1" display="BA 01.00 003" xr:uid="{00000000-0004-0000-0000-000002000000}"/>
    <hyperlink ref="B36" location="'BA 01.00 004'!A1" display="BA 01.00 004" xr:uid="{00000000-0004-0000-0000-000003000000}"/>
    <hyperlink ref="B37" location="'BA 01.00 005'!A1" display="BA 01.00 005" xr:uid="{00000000-0004-0000-0000-000004000000}"/>
    <hyperlink ref="B38" location="'BA 01.00 006'!A1" display="BA 01.00 006" xr:uid="{00000000-0004-0000-0000-000005000000}"/>
    <hyperlink ref="B39" location="'BA 01.00 007'!A1" display="BA 01.00 007" xr:uid="{00000000-0004-0000-0000-000006000000}"/>
    <hyperlink ref="B40" location="'BA 01.00 008'!A1" display="BA 01.00 008" xr:uid="{00000000-0004-0000-0000-000007000000}"/>
    <hyperlink ref="B41" location="'BA 01.00 009'!A1" display="BA 01.00 009" xr:uid="{00000000-0004-0000-0000-000008000000}"/>
    <hyperlink ref="B42" location="'BA 01.00 010'!A1" display="BA 01.00 010" xr:uid="{00000000-0004-0000-0000-000009000000}"/>
    <hyperlink ref="B43" location="'BA 01.00 011'!A1" display="BA 01.00 011" xr:uid="{00000000-0004-0000-0000-00000A000000}"/>
    <hyperlink ref="B44" location="'BA 01.00 012'!A1" display="BA 01.00 012" xr:uid="{00000000-0004-0000-0000-00000B000000}"/>
    <hyperlink ref="B45" location="'BA 01.00 013'!A1" display="BA 01.00 013" xr:uid="{00000000-0004-0000-0000-00000C000000}"/>
    <hyperlink ref="B46" location="'BA 02.00 001'!A1" display="BA 02.00 001" xr:uid="{00000000-0004-0000-0000-00000D000000}"/>
    <hyperlink ref="B47" location="'BA 02.00 002'!A1" display="BA 02.00 002" xr:uid="{00000000-0004-0000-0000-00000E000000}"/>
    <hyperlink ref="B48" location="'BA 02.00 003'!A1" display="BA 02.00 003" xr:uid="{00000000-0004-0000-0000-00000F000000}"/>
    <hyperlink ref="B49" location="'BA 02.00 004'!A1" display="BA 02.00 004" xr:uid="{00000000-0004-0000-0000-000010000000}"/>
    <hyperlink ref="B50" location="'BA 02.00 005'!A1" display="BA 02.00 005" xr:uid="{00000000-0004-0000-0000-000011000000}"/>
    <hyperlink ref="B51" location="'BA 02.00 006'!A1" display="BA 02.00 006" xr:uid="{00000000-0004-0000-0000-000012000000}"/>
    <hyperlink ref="B52" location="'BA 02.00 007'!A1" display="BA 02.00 007" xr:uid="{00000000-0004-0000-0000-000013000000}"/>
    <hyperlink ref="B53" location="'BA 02.00 008'!A1" display="BA 02.00 008" xr:uid="{00000000-0004-0000-0000-000014000000}"/>
    <hyperlink ref="B54" location="'BA 02.00 009'!A1" display="BA 02.00 009" xr:uid="{00000000-0004-0000-0000-000015000000}"/>
    <hyperlink ref="B55" location="'BA 02.00 010'!A1" display="BA 02.00 010" xr:uid="{00000000-0004-0000-0000-000016000000}"/>
    <hyperlink ref="B56" location="'BA 02.00 011'!A1" display="BA 02.00 011" xr:uid="{00000000-0004-0000-0000-000017000000}"/>
    <hyperlink ref="B57" location="'BA 02.00 012'!A1" display="BA 02.00 012" xr:uid="{00000000-0004-0000-0000-000018000000}"/>
    <hyperlink ref="B58" location="'BA 02.00 013'!A1" display="BA 02.00 013" xr:uid="{00000000-0004-0000-0000-000019000000}"/>
    <hyperlink ref="B59" location="'BA 03.00 001'!A1" display="BA 03.00 001" xr:uid="{00000000-0004-0000-0000-00001A000000}"/>
    <hyperlink ref="B60" location="'BA 03.00 002'!A1" display="BA 03.00 002" xr:uid="{00000000-0004-0000-0000-00001B000000}"/>
    <hyperlink ref="B61" location="'BA 03.00 003'!A1" display="BA 03.00 003" xr:uid="{00000000-0004-0000-0000-00001C000000}"/>
    <hyperlink ref="B62" location="'BA 03.00 004'!A1" display="BA 03.00 004" xr:uid="{00000000-0004-0000-0000-00001D000000}"/>
    <hyperlink ref="B63" location="'BA 03.00 005'!A1" display="BA 03.00 005" xr:uid="{00000000-0004-0000-0000-00001E000000}"/>
    <hyperlink ref="B64" location="'BA 03.00 006'!A1" display="BA 03.00 006" xr:uid="{00000000-0004-0000-0000-00001F000000}"/>
    <hyperlink ref="B65" location="'BA 03.00 007'!A1" display="BA 03.00 007" xr:uid="{00000000-0004-0000-0000-000020000000}"/>
    <hyperlink ref="B66" location="'BA 03.00 008'!A1" display="BA 03.00 008" xr:uid="{00000000-0004-0000-0000-000021000000}"/>
    <hyperlink ref="B67" location="'BA 03.00 009'!A1" display="BA 03.00 009" xr:uid="{00000000-0004-0000-0000-000022000000}"/>
    <hyperlink ref="B68" location="'BA 03.00 010'!A1" display="BA 03.00 010" xr:uid="{00000000-0004-0000-0000-000023000000}"/>
    <hyperlink ref="B69" location="'BA 03.00 011'!A1" display="BA 03.00 011" xr:uid="{00000000-0004-0000-0000-000024000000}"/>
    <hyperlink ref="B70" location="'BA 03.00 012'!A1" display="BA 03.00 012" xr:uid="{00000000-0004-0000-0000-000025000000}"/>
    <hyperlink ref="B71" location="'BA 03.00 013'!A1" display="BA 03.00 013" xr:uid="{00000000-0004-0000-0000-000026000000}"/>
    <hyperlink ref="B72" location="'BA 04.00'!A1" display="BA 04.00" xr:uid="{00000000-0004-0000-0000-000027000000}"/>
    <hyperlink ref="B73" location="'BA 05.00'!A1" display="BA 05.00" xr:uid="{00000000-0004-0000-0000-000028000000}"/>
    <hyperlink ref="B5" location="BS!A1" display="BS" xr:uid="{00000000-0004-0000-0000-000029000000}"/>
    <hyperlink ref="B6" location="'BS-NS'!A1" display="BS-NS" xr:uid="{00000000-0004-0000-0000-00002A000000}"/>
    <hyperlink ref="B7" location="'BS-K'!A1" display="BS-K" xr:uid="{00000000-0004-0000-0000-00002B000000}"/>
    <hyperlink ref="B8" location="'BS-D'!A1" display="BS-D" xr:uid="{00000000-0004-0000-0000-00002C000000}"/>
    <hyperlink ref="B9" location="'BS-ST'!A1" display="BS-ST" xr:uid="{00000000-0004-0000-0000-00002D000000}"/>
    <hyperlink ref="B10" location="'BS-VB'!A1" display="BS-VB" xr:uid="{00000000-0004-0000-0000-00002E000000}"/>
    <hyperlink ref="B11" location="BU!A1" display="BU" xr:uid="{00000000-0004-0000-0000-00002F000000}"/>
    <hyperlink ref="B12" location="NT!A1" display="NT" xr:uid="{00000000-0004-0000-0000-000030000000}"/>
    <hyperlink ref="B13" location="'4B'!A1" display="4B" xr:uid="{00000000-0004-0000-0000-000031000000}"/>
    <hyperlink ref="B14" location="'4C'!A1" display="4C" xr:uid="{00000000-0004-0000-0000-000032000000}"/>
    <hyperlink ref="B15" location="'4D'!A1" display="4D" xr:uid="{00000000-0004-0000-0000-000033000000}"/>
    <hyperlink ref="B16" location="DP!A1" display="DP" xr:uid="{00000000-0004-0000-0000-000034000000}"/>
    <hyperlink ref="B17" location="KSZ!A1" display="KSZ" xr:uid="{00000000-0004-0000-0000-000035000000}"/>
    <hyperlink ref="B18" location="NŠS!A1" display="NŠS" xr:uid="{00000000-0004-0000-0000-000036000000}"/>
    <hyperlink ref="B19" location="KSN!A1" display="KSN" xr:uid="{00000000-0004-0000-0000-000037000000}"/>
    <hyperlink ref="B21" location="DMG!A1" display="DMG" xr:uid="{00000000-0004-0000-0000-000038000000}"/>
    <hyperlink ref="B22" location="KMG!A1" display="KMG" xr:uid="{00000000-0004-0000-0000-000039000000}"/>
    <hyperlink ref="B23" location="SKPR!A1" display="SKPR" xr:uid="{00000000-0004-0000-0000-00003A000000}"/>
    <hyperlink ref="B29" location="DL!A1" display="DL" xr:uid="{00000000-0004-0000-0000-00003B000000}"/>
    <hyperlink ref="B30" location="KSK!A1" display="KSK" xr:uid="{00000000-0004-0000-0000-00003C000000}"/>
    <hyperlink ref="B31" location="KSD!A1" display="KSD" xr:uid="{00000000-0004-0000-0000-00003D000000}"/>
    <hyperlink ref="B32" location="KDS!A1" display="KDS" xr:uid="{00000000-0004-0000-0000-00003E000000}"/>
    <hyperlink ref="B74" location="'BA 06.00'!A1" display="BA 06.00" xr:uid="{00000000-0004-0000-0000-00003F000000}"/>
    <hyperlink ref="B75" location="'BA 30.00'!A1" display="BA 30.00" xr:uid="{00000000-0004-0000-0000-000040000000}"/>
    <hyperlink ref="B97" location="'BA 80.00'!A1" display="BA 80.00" xr:uid="{00000000-0004-0000-0000-000041000000}"/>
    <hyperlink ref="B98" location="'BA 81.00'!A1" display="BA 81.00" xr:uid="{00000000-0004-0000-0000-000042000000}"/>
    <hyperlink ref="B99" location="'BA 82.00.a'!A1" display="BA 82.00a" xr:uid="{00000000-0004-0000-0000-000043000000}"/>
    <hyperlink ref="B100" location="'BA 82.00.b'!A1" display="BA 82.00b" xr:uid="{00000000-0004-0000-0000-000044000000}"/>
    <hyperlink ref="B101" location="'BA 83.00.a'!A1" display="BA 83.00a" xr:uid="{00000000-0004-0000-0000-000045000000}"/>
    <hyperlink ref="B102" location="'BA 83.00.b'!A1" display="BA 83.00b" xr:uid="{00000000-0004-0000-0000-000046000000}"/>
    <hyperlink ref="B103" location="'BA 84.00'!A1" display="BA 84.00" xr:uid="{00000000-0004-0000-0000-000047000000}"/>
    <hyperlink ref="B104" location="'BA 85.00'!A1" display="BA 85.00" xr:uid="{00000000-0004-0000-0000-000048000000}"/>
    <hyperlink ref="B105" location="'BA 86.00'!A1" display="BA 86.00" xr:uid="{00000000-0004-0000-0000-000049000000}"/>
    <hyperlink ref="B76" location="'BA 31.00 001'!A1" display="BA 31.00 001" xr:uid="{00000000-0004-0000-0000-00004A000000}"/>
    <hyperlink ref="B77" location="'BA 31.00 002'!A1" display="BA 31.00 002" xr:uid="{00000000-0004-0000-0000-00004B000000}"/>
    <hyperlink ref="B78" location="'BA 31.00 003'!A1" display="BA 31.00 003" xr:uid="{00000000-0004-0000-0000-00004C000000}"/>
    <hyperlink ref="B79" location="'BA 31.00 004'!A1" display="BA 31.00 004" xr:uid="{00000000-0004-0000-0000-00004D000000}"/>
    <hyperlink ref="B80" location="'BA 31.00 005'!A1" display="BA 31.00 005" xr:uid="{00000000-0004-0000-0000-00004E000000}"/>
    <hyperlink ref="B81" location="'BA 31.00 006'!A1" display="BA 31.00 006" xr:uid="{00000000-0004-0000-0000-00004F000000}"/>
    <hyperlink ref="B82" location="'BA 31.00 007'!A1" display="BA 31.00 007" xr:uid="{00000000-0004-0000-0000-000050000000}"/>
    <hyperlink ref="B83" location="'BA 31.00 008'!A1" display="BA 31.00 008" xr:uid="{00000000-0004-0000-0000-000051000000}"/>
    <hyperlink ref="B84" location="'BA 31.00 009'!A1" display="BA 31.00 009" xr:uid="{00000000-0004-0000-0000-000052000000}"/>
    <hyperlink ref="B85" location="'BA 31.00 010'!A1" display="BA 31.00 010" xr:uid="{00000000-0004-0000-0000-000053000000}"/>
    <hyperlink ref="B86" location="'BA 31.00 011'!A1" display="BA 31.00 011" xr:uid="{00000000-0004-0000-0000-000054000000}"/>
    <hyperlink ref="B87" location="'BA 31.00 012'!A1" display="BA 31.00 012" xr:uid="{00000000-0004-0000-0000-000055000000}"/>
    <hyperlink ref="B88" location="'BA 31.00 013'!A1" display="BA 31.00 013" xr:uid="{00000000-0004-0000-0000-000056000000}"/>
    <hyperlink ref="B89" location="'BA 31.00 014'!A1" display="BA 31.00 014" xr:uid="{00000000-0004-0000-0000-000057000000}"/>
    <hyperlink ref="B90" location="'BA 31.00 015'!A1" display="BA 31.00 015" xr:uid="{00000000-0004-0000-0000-000058000000}"/>
    <hyperlink ref="B91" location="'BA 31.00 016'!A1" display="BA 31.00 016" xr:uid="{00000000-0004-0000-0000-000059000000}"/>
    <hyperlink ref="B92" location="'BA 31.00 017'!A1" display="BA 31.00 017" xr:uid="{00000000-0004-0000-0000-00005A000000}"/>
    <hyperlink ref="B93" location="'BA 31.00 018'!A1" display="BA 31.00 018" xr:uid="{00000000-0004-0000-0000-00005B000000}"/>
    <hyperlink ref="B94" location="'BA 31.00 019'!A1" display="BA 31.00 019" xr:uid="{00000000-0004-0000-0000-00005C000000}"/>
    <hyperlink ref="B95" location="'BA 31.00 020'!A1" display="BA 31.00 020" xr:uid="{00000000-0004-0000-0000-00005D000000}"/>
    <hyperlink ref="B96" location="'BA 31.00 021'!A1" display="BA 31.00 021" xr:uid="{00000000-0004-0000-0000-00005E000000}"/>
    <hyperlink ref="B28" location="NZK!A1" display="NZK" xr:uid="{00000000-0004-0000-0000-00005F000000}"/>
    <hyperlink ref="B27" location="VP!A1" display="VP" xr:uid="{00000000-0004-0000-0000-000060000000}"/>
    <hyperlink ref="B26" location="'SD-HSK'!A1" display="SD-HSK" xr:uid="{00000000-0004-0000-0000-000061000000}"/>
    <hyperlink ref="B25" location="'AP 3 i 4'!A1" display="AP 3 i 4" xr:uid="{00000000-0004-0000-0000-000062000000}"/>
    <hyperlink ref="B24" location="'AP 16'!A1" display="AP 16" xr:uid="{00000000-0004-0000-0000-000063000000}"/>
    <hyperlink ref="B20" location="VSK!A1" display="VSK" xr:uid="{00000000-0004-0000-0000-000064000000}"/>
    <hyperlink ref="B106" location="'BA 87.00'!A1" display="BA 87.00" xr:uid="{00000000-0004-0000-0000-000065000000}"/>
    <hyperlink ref="B107" location="'BA 88.00'!A1" display="BA 88.00" xr:uid="{00000000-0004-0000-0000-000066000000}"/>
    <hyperlink ref="B4" location="'BFBiH-FBA'!A1" display="BFBiH-FBA" xr:uid="{00000000-0004-0000-0000-000067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4"/>
  <sheetViews>
    <sheetView showGridLines="0" zoomScale="90" zoomScaleNormal="90" workbookViewId="0">
      <selection activeCell="Q16" sqref="Q16"/>
    </sheetView>
  </sheetViews>
  <sheetFormatPr defaultColWidth="9.140625" defaultRowHeight="12.75"/>
  <cols>
    <col min="1" max="1" width="3.85546875" style="17" customWidth="1"/>
    <col min="2" max="2" width="4.85546875" style="54" customWidth="1"/>
    <col min="3" max="3" width="22.85546875" style="17" customWidth="1"/>
    <col min="4" max="4" width="13.85546875" style="17" customWidth="1"/>
    <col min="5" max="5" width="22.140625" style="17" customWidth="1"/>
    <col min="6" max="6" width="6.7109375" style="17" customWidth="1"/>
    <col min="7" max="7" width="9" style="17" customWidth="1"/>
    <col min="8" max="8" width="8.7109375" style="17" customWidth="1"/>
    <col min="9" max="9" width="8.5703125" style="17" customWidth="1"/>
    <col min="10" max="16384" width="9.140625" style="17"/>
  </cols>
  <sheetData>
    <row r="1" spans="1:10" s="264" customFormat="1"/>
    <row r="2" spans="1:10" s="264" customFormat="1">
      <c r="B2" s="265" t="s">
        <v>529</v>
      </c>
      <c r="D2" s="266"/>
      <c r="E2" s="247" t="s">
        <v>1020</v>
      </c>
      <c r="F2" s="266"/>
      <c r="G2" s="266"/>
      <c r="J2" s="266"/>
    </row>
    <row r="3" spans="1:10" s="264" customFormat="1">
      <c r="B3" s="265"/>
      <c r="C3" s="266"/>
      <c r="D3" s="266"/>
      <c r="E3" s="266"/>
      <c r="F3" s="266"/>
      <c r="G3" s="266"/>
      <c r="H3" s="266"/>
      <c r="I3" s="266"/>
      <c r="J3" s="266"/>
    </row>
    <row r="4" spans="1:10">
      <c r="A4" s="702" t="s">
        <v>1118</v>
      </c>
      <c r="B4" s="702"/>
      <c r="C4" s="702"/>
      <c r="D4" s="702" t="s">
        <v>494</v>
      </c>
      <c r="E4" s="702"/>
      <c r="F4" s="26"/>
      <c r="G4" s="26"/>
      <c r="H4" s="18"/>
      <c r="I4" s="706"/>
      <c r="J4" s="706"/>
    </row>
    <row r="5" spans="1:10">
      <c r="A5" s="476" t="s">
        <v>222</v>
      </c>
      <c r="B5" s="711"/>
      <c r="C5" s="713"/>
      <c r="D5" s="476" t="s">
        <v>116</v>
      </c>
      <c r="E5" s="38"/>
      <c r="F5" s="514"/>
      <c r="G5" s="514"/>
      <c r="H5" s="18"/>
      <c r="I5" s="706"/>
      <c r="J5" s="706"/>
    </row>
    <row r="6" spans="1:10">
      <c r="A6" s="476" t="s">
        <v>221</v>
      </c>
      <c r="B6" s="711"/>
      <c r="C6" s="713"/>
      <c r="D6" s="476" t="s">
        <v>220</v>
      </c>
      <c r="E6" s="38"/>
      <c r="F6" s="514"/>
      <c r="G6" s="514"/>
      <c r="H6" s="18"/>
      <c r="I6" s="706"/>
      <c r="J6" s="706"/>
    </row>
    <row r="7" spans="1:10">
      <c r="A7" s="476" t="s">
        <v>219</v>
      </c>
      <c r="B7" s="711"/>
      <c r="C7" s="713"/>
      <c r="D7" s="476" t="s">
        <v>218</v>
      </c>
      <c r="E7" s="38"/>
      <c r="F7" s="514"/>
      <c r="G7" s="514"/>
      <c r="H7" s="18"/>
      <c r="I7" s="706"/>
      <c r="J7" s="706"/>
    </row>
    <row r="8" spans="1:10">
      <c r="D8" s="671" t="s">
        <v>1336</v>
      </c>
      <c r="E8" s="670"/>
      <c r="G8" s="35"/>
    </row>
    <row r="9" spans="1:10">
      <c r="J9" s="317" t="s">
        <v>1089</v>
      </c>
    </row>
    <row r="10" spans="1:10">
      <c r="A10" s="113" t="s">
        <v>212</v>
      </c>
      <c r="B10" s="480"/>
      <c r="C10" s="717" t="s">
        <v>493</v>
      </c>
      <c r="D10" s="718"/>
      <c r="E10" s="719"/>
      <c r="F10" s="114"/>
      <c r="G10" s="30" t="s">
        <v>440</v>
      </c>
      <c r="H10" s="30" t="s">
        <v>492</v>
      </c>
      <c r="I10" s="30" t="s">
        <v>438</v>
      </c>
      <c r="J10" s="30" t="s">
        <v>437</v>
      </c>
    </row>
    <row r="11" spans="1:10">
      <c r="A11" s="115"/>
      <c r="B11" s="116" t="s">
        <v>491</v>
      </c>
      <c r="C11" s="714" t="s">
        <v>490</v>
      </c>
      <c r="D11" s="715"/>
      <c r="E11" s="716"/>
      <c r="F11" s="117" t="s">
        <v>429</v>
      </c>
      <c r="G11" s="408"/>
      <c r="H11" s="408"/>
      <c r="I11" s="408"/>
      <c r="J11" s="408"/>
    </row>
    <row r="12" spans="1:10">
      <c r="A12" s="115"/>
      <c r="B12" s="477" t="s">
        <v>489</v>
      </c>
      <c r="C12" s="714" t="s">
        <v>488</v>
      </c>
      <c r="D12" s="715"/>
      <c r="E12" s="716"/>
      <c r="F12" s="496" t="s">
        <v>422</v>
      </c>
      <c r="G12" s="408"/>
      <c r="H12" s="408"/>
      <c r="I12" s="408"/>
      <c r="J12" s="408"/>
    </row>
    <row r="13" spans="1:10">
      <c r="A13" s="115"/>
      <c r="B13" s="477" t="s">
        <v>487</v>
      </c>
      <c r="C13" s="714" t="s">
        <v>486</v>
      </c>
      <c r="D13" s="715"/>
      <c r="E13" s="716"/>
      <c r="F13" s="496" t="s">
        <v>429</v>
      </c>
      <c r="G13" s="408"/>
      <c r="H13" s="408"/>
      <c r="I13" s="408"/>
      <c r="J13" s="408"/>
    </row>
    <row r="14" spans="1:10">
      <c r="A14" s="115"/>
      <c r="B14" s="477" t="s">
        <v>485</v>
      </c>
      <c r="C14" s="714" t="s">
        <v>484</v>
      </c>
      <c r="D14" s="715"/>
      <c r="E14" s="716"/>
      <c r="F14" s="496" t="s">
        <v>422</v>
      </c>
      <c r="G14" s="408"/>
      <c r="H14" s="408"/>
      <c r="I14" s="408"/>
      <c r="J14" s="408"/>
    </row>
    <row r="15" spans="1:10">
      <c r="A15" s="115"/>
      <c r="B15" s="477" t="s">
        <v>483</v>
      </c>
      <c r="C15" s="714" t="s">
        <v>444</v>
      </c>
      <c r="D15" s="715"/>
      <c r="E15" s="716"/>
      <c r="F15" s="496" t="s">
        <v>422</v>
      </c>
      <c r="G15" s="408"/>
      <c r="H15" s="408"/>
      <c r="I15" s="408"/>
      <c r="J15" s="408"/>
    </row>
    <row r="16" spans="1:10">
      <c r="A16" s="115"/>
      <c r="B16" s="31" t="s">
        <v>482</v>
      </c>
      <c r="C16" s="714" t="s">
        <v>420</v>
      </c>
      <c r="D16" s="715"/>
      <c r="E16" s="716"/>
      <c r="F16" s="118" t="s">
        <v>414</v>
      </c>
      <c r="G16" s="408"/>
      <c r="H16" s="408"/>
      <c r="I16" s="408"/>
      <c r="J16" s="408"/>
    </row>
    <row r="17" spans="1:10">
      <c r="A17" s="119"/>
      <c r="B17" s="120"/>
      <c r="C17" s="714" t="s">
        <v>481</v>
      </c>
      <c r="D17" s="715"/>
      <c r="E17" s="716"/>
      <c r="F17" s="504"/>
      <c r="G17" s="578"/>
      <c r="H17" s="578"/>
      <c r="I17" s="578"/>
      <c r="J17" s="545"/>
    </row>
    <row r="18" spans="1:10">
      <c r="A18" s="115"/>
      <c r="B18" s="31" t="s">
        <v>480</v>
      </c>
      <c r="C18" s="714" t="s">
        <v>479</v>
      </c>
      <c r="D18" s="715"/>
      <c r="E18" s="716"/>
      <c r="F18" s="117" t="s">
        <v>414</v>
      </c>
      <c r="G18" s="408"/>
      <c r="H18" s="408"/>
      <c r="I18" s="408"/>
      <c r="J18" s="408"/>
    </row>
    <row r="19" spans="1:10">
      <c r="A19" s="115"/>
      <c r="B19" s="31" t="s">
        <v>478</v>
      </c>
      <c r="C19" s="714" t="s">
        <v>477</v>
      </c>
      <c r="D19" s="715"/>
      <c r="E19" s="716"/>
      <c r="F19" s="118" t="s">
        <v>414</v>
      </c>
      <c r="G19" s="408"/>
      <c r="H19" s="408"/>
      <c r="I19" s="408"/>
      <c r="J19" s="408"/>
    </row>
    <row r="20" spans="1:10">
      <c r="A20" s="119"/>
      <c r="B20" s="120"/>
      <c r="C20" s="714" t="s">
        <v>476</v>
      </c>
      <c r="D20" s="715"/>
      <c r="E20" s="716"/>
      <c r="F20" s="504"/>
      <c r="G20" s="578"/>
      <c r="H20" s="578"/>
      <c r="I20" s="578"/>
      <c r="J20" s="545"/>
    </row>
    <row r="21" spans="1:10">
      <c r="A21" s="115"/>
      <c r="B21" s="31" t="s">
        <v>475</v>
      </c>
      <c r="C21" s="714" t="s">
        <v>474</v>
      </c>
      <c r="D21" s="715"/>
      <c r="E21" s="716"/>
      <c r="F21" s="117" t="s">
        <v>414</v>
      </c>
      <c r="G21" s="579"/>
      <c r="H21" s="579"/>
      <c r="I21" s="579"/>
      <c r="J21" s="579"/>
    </row>
    <row r="22" spans="1:10">
      <c r="A22" s="115"/>
      <c r="B22" s="121" t="s">
        <v>473</v>
      </c>
      <c r="C22" s="714" t="s">
        <v>472</v>
      </c>
      <c r="D22" s="715"/>
      <c r="E22" s="716"/>
      <c r="F22" s="496" t="s">
        <v>422</v>
      </c>
      <c r="G22" s="408"/>
      <c r="H22" s="408"/>
      <c r="I22" s="408"/>
      <c r="J22" s="408"/>
    </row>
    <row r="23" spans="1:10">
      <c r="A23" s="122"/>
      <c r="B23" s="123"/>
      <c r="C23" s="717" t="s">
        <v>471</v>
      </c>
      <c r="D23" s="718"/>
      <c r="E23" s="719"/>
      <c r="F23" s="487" t="s">
        <v>414</v>
      </c>
      <c r="G23" s="543">
        <f>G11-G12+G13-G14-G15+G16+G18+G19+G21-G22</f>
        <v>0</v>
      </c>
      <c r="H23" s="543">
        <f t="shared" ref="H23:J23" si="0">H11-H12+H13-H14-H15+H16+H18+H19+H21-H22</f>
        <v>0</v>
      </c>
      <c r="I23" s="543">
        <f t="shared" si="0"/>
        <v>0</v>
      </c>
      <c r="J23" s="543">
        <f t="shared" si="0"/>
        <v>0</v>
      </c>
    </row>
    <row r="24" spans="1:10">
      <c r="A24" s="20"/>
      <c r="B24" s="18"/>
      <c r="C24" s="124"/>
      <c r="D24" s="124"/>
      <c r="E24" s="124"/>
      <c r="F24" s="514"/>
      <c r="G24" s="34"/>
      <c r="H24" s="34"/>
      <c r="I24" s="34"/>
      <c r="J24" s="34"/>
    </row>
    <row r="25" spans="1:10">
      <c r="A25" s="113" t="s">
        <v>208</v>
      </c>
      <c r="B25" s="479"/>
      <c r="C25" s="717" t="s">
        <v>470</v>
      </c>
      <c r="D25" s="718"/>
      <c r="E25" s="719"/>
      <c r="F25" s="481"/>
      <c r="G25" s="30" t="s">
        <v>440</v>
      </c>
      <c r="H25" s="30" t="s">
        <v>439</v>
      </c>
      <c r="I25" s="30" t="s">
        <v>438</v>
      </c>
      <c r="J25" s="30" t="s">
        <v>437</v>
      </c>
    </row>
    <row r="26" spans="1:10">
      <c r="A26" s="115"/>
      <c r="B26" s="116" t="s">
        <v>469</v>
      </c>
      <c r="C26" s="714" t="s">
        <v>468</v>
      </c>
      <c r="D26" s="715"/>
      <c r="E26" s="716"/>
      <c r="F26" s="117" t="s">
        <v>414</v>
      </c>
      <c r="G26" s="579"/>
      <c r="H26" s="579"/>
      <c r="I26" s="579"/>
      <c r="J26" s="579"/>
    </row>
    <row r="27" spans="1:10">
      <c r="A27" s="115"/>
      <c r="B27" s="477" t="s">
        <v>467</v>
      </c>
      <c r="C27" s="714" t="s">
        <v>466</v>
      </c>
      <c r="D27" s="715"/>
      <c r="E27" s="716"/>
      <c r="F27" s="496" t="s">
        <v>429</v>
      </c>
      <c r="G27" s="408"/>
      <c r="H27" s="408"/>
      <c r="I27" s="408"/>
      <c r="J27" s="408"/>
    </row>
    <row r="28" spans="1:10">
      <c r="A28" s="115"/>
      <c r="B28" s="477" t="s">
        <v>465</v>
      </c>
      <c r="C28" s="714" t="s">
        <v>464</v>
      </c>
      <c r="D28" s="715"/>
      <c r="E28" s="716"/>
      <c r="F28" s="496" t="s">
        <v>429</v>
      </c>
      <c r="G28" s="408"/>
      <c r="H28" s="408"/>
      <c r="I28" s="408"/>
      <c r="J28" s="408"/>
    </row>
    <row r="29" spans="1:10">
      <c r="A29" s="115"/>
      <c r="B29" s="477" t="s">
        <v>463</v>
      </c>
      <c r="C29" s="714" t="s">
        <v>462</v>
      </c>
      <c r="D29" s="715"/>
      <c r="E29" s="716"/>
      <c r="F29" s="496" t="s">
        <v>422</v>
      </c>
      <c r="G29" s="408"/>
      <c r="H29" s="408"/>
      <c r="I29" s="408"/>
      <c r="J29" s="408"/>
    </row>
    <row r="30" spans="1:10">
      <c r="A30" s="115"/>
      <c r="B30" s="477" t="s">
        <v>461</v>
      </c>
      <c r="C30" s="714" t="s">
        <v>460</v>
      </c>
      <c r="D30" s="715"/>
      <c r="E30" s="716"/>
      <c r="F30" s="496" t="s">
        <v>429</v>
      </c>
      <c r="G30" s="408"/>
      <c r="H30" s="408"/>
      <c r="I30" s="408"/>
      <c r="J30" s="408"/>
    </row>
    <row r="31" spans="1:10">
      <c r="A31" s="115"/>
      <c r="B31" s="477" t="s">
        <v>459</v>
      </c>
      <c r="C31" s="714" t="s">
        <v>458</v>
      </c>
      <c r="D31" s="715"/>
      <c r="E31" s="716"/>
      <c r="F31" s="496" t="s">
        <v>414</v>
      </c>
      <c r="G31" s="408"/>
      <c r="H31" s="408"/>
      <c r="I31" s="408"/>
      <c r="J31" s="408"/>
    </row>
    <row r="32" spans="1:10">
      <c r="A32" s="115"/>
      <c r="B32" s="477" t="s">
        <v>457</v>
      </c>
      <c r="C32" s="714" t="s">
        <v>456</v>
      </c>
      <c r="D32" s="715"/>
      <c r="E32" s="716"/>
      <c r="F32" s="496" t="s">
        <v>414</v>
      </c>
      <c r="G32" s="408"/>
      <c r="H32" s="408"/>
      <c r="I32" s="408"/>
      <c r="J32" s="408"/>
    </row>
    <row r="33" spans="1:10">
      <c r="A33" s="115"/>
      <c r="B33" s="477" t="s">
        <v>455</v>
      </c>
      <c r="C33" s="714" t="s">
        <v>454</v>
      </c>
      <c r="D33" s="715"/>
      <c r="E33" s="716"/>
      <c r="F33" s="496" t="s">
        <v>414</v>
      </c>
      <c r="G33" s="408"/>
      <c r="H33" s="408"/>
      <c r="I33" s="408"/>
      <c r="J33" s="408"/>
    </row>
    <row r="34" spans="1:10">
      <c r="A34" s="115"/>
      <c r="B34" s="477" t="s">
        <v>453</v>
      </c>
      <c r="C34" s="714" t="s">
        <v>452</v>
      </c>
      <c r="D34" s="715"/>
      <c r="E34" s="716"/>
      <c r="F34" s="496" t="s">
        <v>414</v>
      </c>
      <c r="G34" s="408"/>
      <c r="H34" s="408"/>
      <c r="I34" s="408"/>
      <c r="J34" s="408"/>
    </row>
    <row r="35" spans="1:10">
      <c r="A35" s="115"/>
      <c r="B35" s="125" t="s">
        <v>451</v>
      </c>
      <c r="C35" s="714" t="s">
        <v>450</v>
      </c>
      <c r="D35" s="715"/>
      <c r="E35" s="716"/>
      <c r="F35" s="496" t="s">
        <v>414</v>
      </c>
      <c r="G35" s="408"/>
      <c r="H35" s="408"/>
      <c r="I35" s="408"/>
      <c r="J35" s="408"/>
    </row>
    <row r="36" spans="1:10">
      <c r="A36" s="115"/>
      <c r="B36" s="125" t="s">
        <v>449</v>
      </c>
      <c r="C36" s="714" t="s">
        <v>448</v>
      </c>
      <c r="D36" s="715"/>
      <c r="E36" s="716"/>
      <c r="F36" s="496" t="s">
        <v>414</v>
      </c>
      <c r="G36" s="408"/>
      <c r="H36" s="408"/>
      <c r="I36" s="408"/>
      <c r="J36" s="408"/>
    </row>
    <row r="37" spans="1:10">
      <c r="A37" s="115"/>
      <c r="B37" s="125" t="s">
        <v>447</v>
      </c>
      <c r="C37" s="714" t="s">
        <v>446</v>
      </c>
      <c r="D37" s="715"/>
      <c r="E37" s="716"/>
      <c r="F37" s="496" t="s">
        <v>414</v>
      </c>
      <c r="G37" s="408"/>
      <c r="H37" s="408"/>
      <c r="I37" s="408"/>
      <c r="J37" s="408"/>
    </row>
    <row r="38" spans="1:10">
      <c r="A38" s="115"/>
      <c r="B38" s="126" t="s">
        <v>445</v>
      </c>
      <c r="C38" s="714" t="s">
        <v>444</v>
      </c>
      <c r="D38" s="715"/>
      <c r="E38" s="716"/>
      <c r="F38" s="496" t="s">
        <v>422</v>
      </c>
      <c r="G38" s="408"/>
      <c r="H38" s="408"/>
      <c r="I38" s="408"/>
      <c r="J38" s="408"/>
    </row>
    <row r="39" spans="1:10">
      <c r="A39" s="115"/>
      <c r="B39" s="127" t="s">
        <v>443</v>
      </c>
      <c r="C39" s="714" t="s">
        <v>420</v>
      </c>
      <c r="D39" s="715"/>
      <c r="E39" s="716"/>
      <c r="F39" s="496" t="s">
        <v>414</v>
      </c>
      <c r="G39" s="408"/>
      <c r="H39" s="408"/>
      <c r="I39" s="408"/>
      <c r="J39" s="408"/>
    </row>
    <row r="40" spans="1:10">
      <c r="A40" s="122"/>
      <c r="B40" s="123"/>
      <c r="C40" s="717" t="s">
        <v>442</v>
      </c>
      <c r="D40" s="718"/>
      <c r="E40" s="719"/>
      <c r="F40" s="487" t="s">
        <v>414</v>
      </c>
      <c r="G40" s="543">
        <f>G26+G27+G28-G29+G30+G31+G32+G33+G34+G35+G36+G37-G38+G39</f>
        <v>0</v>
      </c>
      <c r="H40" s="543">
        <f t="shared" ref="H40:J40" si="1">H26+H27+H28-H29+H30+H31+H32+H33+H34+H35+H36+H37-H38+H39</f>
        <v>0</v>
      </c>
      <c r="I40" s="543">
        <f t="shared" si="1"/>
        <v>0</v>
      </c>
      <c r="J40" s="543">
        <f t="shared" si="1"/>
        <v>0</v>
      </c>
    </row>
    <row r="41" spans="1:10">
      <c r="A41" s="20"/>
      <c r="B41" s="18"/>
      <c r="C41" s="124"/>
      <c r="D41" s="124"/>
      <c r="E41" s="124"/>
      <c r="F41" s="514"/>
      <c r="G41" s="34"/>
      <c r="H41" s="34"/>
      <c r="I41" s="34"/>
      <c r="J41" s="34"/>
    </row>
    <row r="42" spans="1:10">
      <c r="A42" s="113" t="s">
        <v>206</v>
      </c>
      <c r="B42" s="479"/>
      <c r="C42" s="128" t="s">
        <v>441</v>
      </c>
      <c r="D42" s="128"/>
      <c r="E42" s="128"/>
      <c r="F42" s="30"/>
      <c r="G42" s="30" t="s">
        <v>440</v>
      </c>
      <c r="H42" s="30" t="s">
        <v>439</v>
      </c>
      <c r="I42" s="30" t="s">
        <v>438</v>
      </c>
      <c r="J42" s="30" t="s">
        <v>437</v>
      </c>
    </row>
    <row r="43" spans="1:10">
      <c r="A43" s="115"/>
      <c r="B43" s="116" t="s">
        <v>345</v>
      </c>
      <c r="C43" s="735" t="s">
        <v>436</v>
      </c>
      <c r="D43" s="736"/>
      <c r="E43" s="736"/>
      <c r="F43" s="129" t="s">
        <v>429</v>
      </c>
      <c r="G43" s="579"/>
      <c r="H43" s="579"/>
      <c r="I43" s="579"/>
      <c r="J43" s="579"/>
    </row>
    <row r="44" spans="1:10">
      <c r="A44" s="115"/>
      <c r="B44" s="477" t="s">
        <v>343</v>
      </c>
      <c r="C44" s="735" t="s">
        <v>435</v>
      </c>
      <c r="D44" s="736"/>
      <c r="E44" s="736"/>
      <c r="F44" s="482" t="s">
        <v>422</v>
      </c>
      <c r="G44" s="408"/>
      <c r="H44" s="408"/>
      <c r="I44" s="408"/>
      <c r="J44" s="408"/>
    </row>
    <row r="45" spans="1:10">
      <c r="A45" s="115"/>
      <c r="B45" s="477" t="s">
        <v>341</v>
      </c>
      <c r="C45" s="735" t="s">
        <v>434</v>
      </c>
      <c r="D45" s="736"/>
      <c r="E45" s="736"/>
      <c r="F45" s="482" t="s">
        <v>422</v>
      </c>
      <c r="G45" s="408"/>
      <c r="H45" s="408"/>
      <c r="I45" s="408"/>
      <c r="J45" s="408"/>
    </row>
    <row r="46" spans="1:10">
      <c r="A46" s="115"/>
      <c r="B46" s="477" t="s">
        <v>433</v>
      </c>
      <c r="C46" s="735" t="s">
        <v>432</v>
      </c>
      <c r="D46" s="736"/>
      <c r="E46" s="736"/>
      <c r="F46" s="482" t="s">
        <v>422</v>
      </c>
      <c r="G46" s="408"/>
      <c r="H46" s="408"/>
      <c r="I46" s="408"/>
      <c r="J46" s="408"/>
    </row>
    <row r="47" spans="1:10">
      <c r="A47" s="115"/>
      <c r="B47" s="477" t="s">
        <v>431</v>
      </c>
      <c r="C47" s="735" t="s">
        <v>430</v>
      </c>
      <c r="D47" s="736"/>
      <c r="E47" s="736"/>
      <c r="F47" s="482" t="s">
        <v>429</v>
      </c>
      <c r="G47" s="408"/>
      <c r="H47" s="408"/>
      <c r="I47" s="408"/>
      <c r="J47" s="408"/>
    </row>
    <row r="48" spans="1:10">
      <c r="A48" s="115"/>
      <c r="B48" s="477" t="s">
        <v>428</v>
      </c>
      <c r="C48" s="735" t="s">
        <v>427</v>
      </c>
      <c r="D48" s="736"/>
      <c r="E48" s="736"/>
      <c r="F48" s="482" t="s">
        <v>422</v>
      </c>
      <c r="G48" s="408"/>
      <c r="H48" s="408"/>
      <c r="I48" s="408"/>
      <c r="J48" s="408"/>
    </row>
    <row r="49" spans="1:10">
      <c r="A49" s="115"/>
      <c r="B49" s="477" t="s">
        <v>426</v>
      </c>
      <c r="C49" s="735" t="s">
        <v>425</v>
      </c>
      <c r="D49" s="736"/>
      <c r="E49" s="736"/>
      <c r="F49" s="482" t="s">
        <v>422</v>
      </c>
      <c r="G49" s="408"/>
      <c r="H49" s="408"/>
      <c r="I49" s="408"/>
      <c r="J49" s="408"/>
    </row>
    <row r="50" spans="1:10">
      <c r="A50" s="115"/>
      <c r="B50" s="477" t="s">
        <v>424</v>
      </c>
      <c r="C50" s="735" t="s">
        <v>423</v>
      </c>
      <c r="D50" s="736"/>
      <c r="E50" s="736"/>
      <c r="F50" s="482" t="s">
        <v>422</v>
      </c>
      <c r="G50" s="408"/>
      <c r="H50" s="408"/>
      <c r="I50" s="408"/>
      <c r="J50" s="408"/>
    </row>
    <row r="51" spans="1:10">
      <c r="A51" s="115"/>
      <c r="B51" s="31" t="s">
        <v>421</v>
      </c>
      <c r="C51" s="735" t="s">
        <v>420</v>
      </c>
      <c r="D51" s="736"/>
      <c r="E51" s="736"/>
      <c r="F51" s="482" t="s">
        <v>414</v>
      </c>
      <c r="G51" s="408"/>
      <c r="H51" s="408"/>
      <c r="I51" s="408"/>
      <c r="J51" s="408"/>
    </row>
    <row r="52" spans="1:10">
      <c r="A52" s="122"/>
      <c r="B52" s="130"/>
      <c r="C52" s="717" t="s">
        <v>419</v>
      </c>
      <c r="D52" s="718"/>
      <c r="E52" s="718"/>
      <c r="F52" s="486" t="s">
        <v>414</v>
      </c>
      <c r="G52" s="543">
        <f>G43-G44-G45-G46+G47-G48-G49-G50+G51</f>
        <v>0</v>
      </c>
      <c r="H52" s="543">
        <f t="shared" ref="H52:J52" si="2">H43-H44-H45-H46+H47-H48-H49-H50+H51</f>
        <v>0</v>
      </c>
      <c r="I52" s="543">
        <f t="shared" si="2"/>
        <v>0</v>
      </c>
      <c r="J52" s="543">
        <f t="shared" si="2"/>
        <v>0</v>
      </c>
    </row>
    <row r="53" spans="1:10" s="124" customFormat="1">
      <c r="B53" s="120"/>
      <c r="F53" s="131"/>
      <c r="G53" s="580"/>
      <c r="H53" s="580"/>
      <c r="I53" s="580"/>
      <c r="J53" s="580"/>
    </row>
    <row r="54" spans="1:10">
      <c r="A54" s="113" t="s">
        <v>204</v>
      </c>
      <c r="B54" s="480"/>
      <c r="C54" s="717" t="s">
        <v>418</v>
      </c>
      <c r="D54" s="718"/>
      <c r="E54" s="718"/>
      <c r="F54" s="486" t="s">
        <v>414</v>
      </c>
      <c r="G54" s="543">
        <f>G23+G40+G52</f>
        <v>0</v>
      </c>
      <c r="H54" s="543">
        <f t="shared" ref="H54:J54" si="3">H23+H40+H52</f>
        <v>0</v>
      </c>
      <c r="I54" s="543">
        <f t="shared" si="3"/>
        <v>0</v>
      </c>
      <c r="J54" s="543">
        <f t="shared" si="3"/>
        <v>0</v>
      </c>
    </row>
    <row r="55" spans="1:10">
      <c r="A55" s="113" t="s">
        <v>197</v>
      </c>
      <c r="B55" s="480"/>
      <c r="C55" s="717" t="s">
        <v>417</v>
      </c>
      <c r="D55" s="718"/>
      <c r="E55" s="718"/>
      <c r="F55" s="486" t="s">
        <v>414</v>
      </c>
      <c r="G55" s="543"/>
      <c r="H55" s="543"/>
      <c r="I55" s="543"/>
      <c r="J55" s="543"/>
    </row>
    <row r="56" spans="1:10">
      <c r="A56" s="132" t="s">
        <v>195</v>
      </c>
      <c r="B56" s="133"/>
      <c r="C56" s="717" t="s">
        <v>416</v>
      </c>
      <c r="D56" s="718"/>
      <c r="E56" s="718"/>
      <c r="F56" s="134" t="s">
        <v>414</v>
      </c>
      <c r="G56" s="581"/>
      <c r="H56" s="581"/>
      <c r="I56" s="581"/>
      <c r="J56" s="581"/>
    </row>
    <row r="57" spans="1:10">
      <c r="A57" s="113" t="s">
        <v>193</v>
      </c>
      <c r="B57" s="480"/>
      <c r="C57" s="717" t="s">
        <v>415</v>
      </c>
      <c r="D57" s="718"/>
      <c r="E57" s="718"/>
      <c r="F57" s="486" t="s">
        <v>414</v>
      </c>
      <c r="G57" s="543">
        <f>G54+G55+G56</f>
        <v>0</v>
      </c>
      <c r="H57" s="543">
        <f t="shared" ref="H57:J57" si="4">H54+H55+H56</f>
        <v>0</v>
      </c>
      <c r="I57" s="543">
        <f t="shared" si="4"/>
        <v>0</v>
      </c>
      <c r="J57" s="543">
        <f t="shared" si="4"/>
        <v>0</v>
      </c>
    </row>
    <row r="58" spans="1:10">
      <c r="A58" s="17" t="s">
        <v>413</v>
      </c>
    </row>
    <row r="60" spans="1:10">
      <c r="B60" s="725" t="s">
        <v>28</v>
      </c>
      <c r="C60" s="726"/>
      <c r="D60" s="726"/>
      <c r="E60" s="727"/>
    </row>
    <row r="61" spans="1:10">
      <c r="B61" s="723" t="s">
        <v>29</v>
      </c>
      <c r="C61" s="724"/>
      <c r="D61" s="724"/>
      <c r="E61" s="724"/>
    </row>
    <row r="62" spans="1:10">
      <c r="B62" s="466"/>
      <c r="C62" s="57"/>
    </row>
    <row r="63" spans="1:10">
      <c r="B63" s="725" t="s">
        <v>28</v>
      </c>
      <c r="C63" s="726"/>
      <c r="D63" s="726"/>
      <c r="E63" s="727"/>
    </row>
    <row r="64" spans="1:10">
      <c r="B64" s="723" t="s">
        <v>29</v>
      </c>
      <c r="C64" s="724"/>
      <c r="D64" s="724"/>
      <c r="E64" s="724"/>
    </row>
  </sheetData>
  <mergeCells count="57">
    <mergeCell ref="B60:E60"/>
    <mergeCell ref="B61:E61"/>
    <mergeCell ref="B63:E63"/>
    <mergeCell ref="B64:E64"/>
    <mergeCell ref="C54:E54"/>
    <mergeCell ref="C55:E55"/>
    <mergeCell ref="C56:E56"/>
    <mergeCell ref="C57:E57"/>
    <mergeCell ref="C52:E52"/>
    <mergeCell ref="C39:E39"/>
    <mergeCell ref="C40:E40"/>
    <mergeCell ref="C43:E43"/>
    <mergeCell ref="C44:E44"/>
    <mergeCell ref="C45:E45"/>
    <mergeCell ref="C46:E46"/>
    <mergeCell ref="C47:E47"/>
    <mergeCell ref="C48:E48"/>
    <mergeCell ref="C49:E49"/>
    <mergeCell ref="C50:E50"/>
    <mergeCell ref="C51:E51"/>
    <mergeCell ref="C38:E38"/>
    <mergeCell ref="C27:E27"/>
    <mergeCell ref="C28:E28"/>
    <mergeCell ref="C29:E29"/>
    <mergeCell ref="C30:E30"/>
    <mergeCell ref="C31:E31"/>
    <mergeCell ref="C32:E32"/>
    <mergeCell ref="C33:E33"/>
    <mergeCell ref="C34:E34"/>
    <mergeCell ref="C35:E35"/>
    <mergeCell ref="C36:E36"/>
    <mergeCell ref="C37:E37"/>
    <mergeCell ref="C26:E26"/>
    <mergeCell ref="C14:E14"/>
    <mergeCell ref="C15:E15"/>
    <mergeCell ref="C16:E16"/>
    <mergeCell ref="C17:E17"/>
    <mergeCell ref="C18:E18"/>
    <mergeCell ref="C19:E19"/>
    <mergeCell ref="C20:E20"/>
    <mergeCell ref="C21:E21"/>
    <mergeCell ref="C22:E22"/>
    <mergeCell ref="C23:E23"/>
    <mergeCell ref="C25:E25"/>
    <mergeCell ref="I7:J7"/>
    <mergeCell ref="C10:E10"/>
    <mergeCell ref="C11:E11"/>
    <mergeCell ref="C12:E12"/>
    <mergeCell ref="C13:E13"/>
    <mergeCell ref="B7:C7"/>
    <mergeCell ref="I4:J4"/>
    <mergeCell ref="I5:J5"/>
    <mergeCell ref="I6:J6"/>
    <mergeCell ref="A4:C4"/>
    <mergeCell ref="D4:E4"/>
    <mergeCell ref="B5:C5"/>
    <mergeCell ref="B6:C6"/>
  </mergeCells>
  <hyperlinks>
    <hyperlink ref="E2" location="'Pregled obrazaca'!A1" display="Povratak na Pregled obrazaca" xr:uid="{00000000-0004-0000-0900-000000000000}"/>
  </hyperlinks>
  <pageMargins left="0.7" right="0.7" top="0.75" bottom="0.75" header="0.3" footer="0.3"/>
  <pageSetup paperSize="9" scale="81" fitToHeight="0" orientation="portrait"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J40"/>
  <sheetViews>
    <sheetView showGridLines="0" zoomScale="90" zoomScaleNormal="90" workbookViewId="0">
      <selection activeCell="D8" sqref="D8:F8"/>
    </sheetView>
  </sheetViews>
  <sheetFormatPr defaultRowHeight="12.75"/>
  <cols>
    <col min="1" max="1" width="20.140625" bestFit="1" customWidth="1"/>
    <col min="2" max="2" width="20.7109375" customWidth="1"/>
    <col min="3" max="3" width="22.140625" customWidth="1"/>
    <col min="4" max="4" width="20.7109375" customWidth="1"/>
    <col min="5" max="5" width="17.7109375" customWidth="1"/>
    <col min="6" max="6" width="12.28515625" customWidth="1"/>
    <col min="7" max="7" width="12.5703125" customWidth="1"/>
    <col min="8" max="8" width="12.42578125" customWidth="1"/>
    <col min="9" max="9" width="14" customWidth="1"/>
    <col min="10" max="10" width="9.28515625" customWidth="1"/>
    <col min="11" max="11" width="17.5703125" customWidth="1"/>
  </cols>
  <sheetData>
    <row r="1" spans="1:10" s="264" customFormat="1"/>
    <row r="2" spans="1:10" s="264" customFormat="1">
      <c r="B2" s="265" t="s">
        <v>529</v>
      </c>
      <c r="D2" s="266"/>
      <c r="E2" s="247" t="s">
        <v>1020</v>
      </c>
      <c r="F2" s="266"/>
      <c r="J2" s="266"/>
    </row>
    <row r="3" spans="1:10" s="264" customFormat="1">
      <c r="B3" s="265"/>
      <c r="C3" s="266"/>
      <c r="D3" s="266"/>
      <c r="E3" s="266"/>
      <c r="F3" s="266"/>
      <c r="G3" s="266"/>
      <c r="H3" s="266"/>
      <c r="I3" s="266"/>
      <c r="J3" s="266"/>
    </row>
    <row r="4" spans="1:10" s="172" customFormat="1" ht="24.75" customHeight="1">
      <c r="A4" s="1028" t="s">
        <v>1009</v>
      </c>
      <c r="B4" s="1029"/>
      <c r="C4" s="1029"/>
      <c r="D4" s="1005" t="s">
        <v>1053</v>
      </c>
      <c r="E4" s="1005"/>
      <c r="F4" s="1005"/>
      <c r="G4" s="183"/>
      <c r="H4" s="1026"/>
      <c r="I4" s="1026"/>
      <c r="J4" s="238"/>
    </row>
    <row r="5" spans="1:10" s="172" customFormat="1">
      <c r="A5" s="241" t="s">
        <v>222</v>
      </c>
      <c r="B5" s="1014"/>
      <c r="C5" s="1015"/>
      <c r="D5" s="184" t="s">
        <v>116</v>
      </c>
      <c r="E5" s="1006"/>
      <c r="F5" s="1006"/>
      <c r="G5" s="240"/>
      <c r="H5" s="238"/>
      <c r="I5" s="238"/>
      <c r="J5" s="435"/>
    </row>
    <row r="6" spans="1:10" s="172" customFormat="1">
      <c r="A6" s="241" t="s">
        <v>221</v>
      </c>
      <c r="B6" s="1014"/>
      <c r="C6" s="1015"/>
      <c r="D6" s="241" t="s">
        <v>220</v>
      </c>
      <c r="E6" s="1006"/>
      <c r="F6" s="1006"/>
      <c r="G6" s="240"/>
      <c r="H6" s="238"/>
      <c r="I6" s="238"/>
      <c r="J6" s="435"/>
    </row>
    <row r="7" spans="1:10" s="172" customFormat="1">
      <c r="A7" s="241" t="s">
        <v>219</v>
      </c>
      <c r="B7" s="1014"/>
      <c r="C7" s="1015"/>
      <c r="D7" s="241" t="s">
        <v>218</v>
      </c>
      <c r="E7" s="1006"/>
      <c r="F7" s="1006"/>
      <c r="G7" s="240"/>
      <c r="H7" s="238"/>
      <c r="I7" s="238"/>
      <c r="J7" s="435"/>
    </row>
    <row r="8" spans="1:10" s="248" customFormat="1">
      <c r="A8" s="238"/>
      <c r="B8" s="240"/>
      <c r="C8" s="240"/>
      <c r="D8" s="672" t="s">
        <v>1336</v>
      </c>
      <c r="E8" s="703"/>
      <c r="F8" s="703"/>
      <c r="G8" s="240"/>
      <c r="H8" s="238"/>
      <c r="I8" s="238"/>
      <c r="J8" s="240"/>
    </row>
    <row r="9" spans="1:10" s="13" customFormat="1" ht="15">
      <c r="A9" s="12"/>
      <c r="B9" s="12"/>
      <c r="C9" s="12"/>
      <c r="D9" s="12"/>
      <c r="E9" s="12"/>
      <c r="F9" s="12"/>
      <c r="G9" s="12"/>
      <c r="H9" s="12"/>
      <c r="I9" s="12"/>
      <c r="J9" s="251"/>
    </row>
    <row r="10" spans="1:10">
      <c r="A10" s="1030" t="s">
        <v>795</v>
      </c>
      <c r="B10" s="1021" t="s">
        <v>796</v>
      </c>
      <c r="C10" s="1021" t="s">
        <v>789</v>
      </c>
      <c r="D10" s="1021" t="s">
        <v>790</v>
      </c>
      <c r="E10" s="1021" t="s">
        <v>114</v>
      </c>
      <c r="F10" s="1021" t="s">
        <v>148</v>
      </c>
      <c r="G10" s="1022"/>
      <c r="H10" s="1021" t="s">
        <v>778</v>
      </c>
      <c r="I10" s="1022"/>
      <c r="J10" s="1021" t="s">
        <v>791</v>
      </c>
    </row>
    <row r="11" spans="1:10" ht="39" customHeight="1">
      <c r="A11" s="1031"/>
      <c r="B11" s="1027"/>
      <c r="C11" s="1027"/>
      <c r="D11" s="1027"/>
      <c r="E11" s="1027"/>
      <c r="F11" s="528" t="s">
        <v>1190</v>
      </c>
      <c r="G11" s="14" t="s">
        <v>797</v>
      </c>
      <c r="H11" s="528" t="s">
        <v>1190</v>
      </c>
      <c r="I11" s="14" t="s">
        <v>797</v>
      </c>
      <c r="J11" s="1027"/>
    </row>
    <row r="12" spans="1:10">
      <c r="A12" s="660" t="s">
        <v>798</v>
      </c>
      <c r="B12" s="4" t="s">
        <v>7</v>
      </c>
      <c r="C12" s="4" t="s">
        <v>8</v>
      </c>
      <c r="D12" s="4" t="s">
        <v>9</v>
      </c>
      <c r="E12" s="4" t="s">
        <v>4</v>
      </c>
      <c r="F12" s="4" t="s">
        <v>10</v>
      </c>
      <c r="G12" s="4" t="s">
        <v>6</v>
      </c>
      <c r="H12" s="4" t="s">
        <v>11</v>
      </c>
      <c r="I12" s="4" t="s">
        <v>12</v>
      </c>
      <c r="J12" s="4" t="s">
        <v>13</v>
      </c>
    </row>
    <row r="13" spans="1:10">
      <c r="A13" s="418"/>
      <c r="B13" s="419"/>
      <c r="C13" s="418"/>
      <c r="D13" s="418"/>
      <c r="E13" s="418"/>
      <c r="F13" s="413"/>
      <c r="G13" s="415"/>
      <c r="H13" s="413"/>
      <c r="I13" s="415"/>
      <c r="J13" s="418"/>
    </row>
    <row r="14" spans="1:10">
      <c r="A14" s="418"/>
      <c r="B14" s="419"/>
      <c r="C14" s="418"/>
      <c r="D14" s="418"/>
      <c r="E14" s="418"/>
      <c r="F14" s="413"/>
      <c r="G14" s="415"/>
      <c r="H14" s="413"/>
      <c r="I14" s="415"/>
      <c r="J14" s="418"/>
    </row>
    <row r="15" spans="1:10">
      <c r="A15" s="418"/>
      <c r="B15" s="419"/>
      <c r="C15" s="418"/>
      <c r="D15" s="418"/>
      <c r="E15" s="418"/>
      <c r="F15" s="413"/>
      <c r="G15" s="415"/>
      <c r="H15" s="413"/>
      <c r="I15" s="415"/>
      <c r="J15" s="418"/>
    </row>
    <row r="16" spans="1:10">
      <c r="A16" s="418"/>
      <c r="B16" s="419"/>
      <c r="C16" s="418"/>
      <c r="D16" s="418"/>
      <c r="E16" s="418"/>
      <c r="F16" s="413"/>
      <c r="G16" s="415"/>
      <c r="H16" s="413"/>
      <c r="I16" s="415"/>
      <c r="J16" s="418"/>
    </row>
    <row r="17" spans="1:10">
      <c r="A17" s="418"/>
      <c r="B17" s="419"/>
      <c r="C17" s="418"/>
      <c r="D17" s="418"/>
      <c r="E17" s="418"/>
      <c r="F17" s="413"/>
      <c r="G17" s="415"/>
      <c r="H17" s="413"/>
      <c r="I17" s="415"/>
      <c r="J17" s="418"/>
    </row>
    <row r="18" spans="1:10">
      <c r="A18" s="418"/>
      <c r="B18" s="419"/>
      <c r="C18" s="418"/>
      <c r="D18" s="418"/>
      <c r="E18" s="418"/>
      <c r="F18" s="413"/>
      <c r="G18" s="415"/>
      <c r="H18" s="413"/>
      <c r="I18" s="415"/>
      <c r="J18" s="418"/>
    </row>
    <row r="19" spans="1:10">
      <c r="A19" s="418"/>
      <c r="B19" s="419"/>
      <c r="C19" s="418"/>
      <c r="D19" s="418"/>
      <c r="E19" s="418"/>
      <c r="F19" s="413"/>
      <c r="G19" s="415"/>
      <c r="H19" s="413"/>
      <c r="I19" s="415"/>
      <c r="J19" s="418"/>
    </row>
    <row r="20" spans="1:10">
      <c r="A20" s="418"/>
      <c r="B20" s="419"/>
      <c r="C20" s="418"/>
      <c r="D20" s="418"/>
      <c r="E20" s="418"/>
      <c r="F20" s="413"/>
      <c r="G20" s="415"/>
      <c r="H20" s="413"/>
      <c r="I20" s="415"/>
      <c r="J20" s="418"/>
    </row>
    <row r="21" spans="1:10">
      <c r="A21" s="418"/>
      <c r="B21" s="419"/>
      <c r="C21" s="418"/>
      <c r="D21" s="418"/>
      <c r="E21" s="418"/>
      <c r="F21" s="413"/>
      <c r="G21" s="415"/>
      <c r="H21" s="413"/>
      <c r="I21" s="415"/>
      <c r="J21" s="418"/>
    </row>
    <row r="22" spans="1:10">
      <c r="A22" s="418"/>
      <c r="B22" s="419"/>
      <c r="C22" s="418"/>
      <c r="D22" s="418"/>
      <c r="E22" s="418"/>
      <c r="F22" s="413"/>
      <c r="G22" s="415"/>
      <c r="H22" s="413"/>
      <c r="I22" s="415"/>
      <c r="J22" s="418"/>
    </row>
    <row r="23" spans="1:10">
      <c r="A23" s="418"/>
      <c r="B23" s="419"/>
      <c r="C23" s="418"/>
      <c r="D23" s="418"/>
      <c r="E23" s="418"/>
      <c r="F23" s="413"/>
      <c r="G23" s="415"/>
      <c r="H23" s="413"/>
      <c r="I23" s="415"/>
      <c r="J23" s="418"/>
    </row>
    <row r="24" spans="1:10">
      <c r="A24" s="418"/>
      <c r="B24" s="419"/>
      <c r="C24" s="418"/>
      <c r="D24" s="418"/>
      <c r="E24" s="418"/>
      <c r="F24" s="413"/>
      <c r="G24" s="415"/>
      <c r="H24" s="413"/>
      <c r="I24" s="415"/>
      <c r="J24" s="418"/>
    </row>
    <row r="25" spans="1:10">
      <c r="A25" s="418"/>
      <c r="B25" s="419"/>
      <c r="C25" s="418"/>
      <c r="D25" s="418"/>
      <c r="E25" s="418"/>
      <c r="F25" s="413"/>
      <c r="G25" s="415"/>
      <c r="H25" s="413"/>
      <c r="I25" s="415"/>
      <c r="J25" s="418"/>
    </row>
    <row r="26" spans="1:10">
      <c r="A26" s="418"/>
      <c r="B26" s="419"/>
      <c r="C26" s="418"/>
      <c r="D26" s="418"/>
      <c r="E26" s="418"/>
      <c r="F26" s="413"/>
      <c r="G26" s="415"/>
      <c r="H26" s="413"/>
      <c r="I26" s="415"/>
      <c r="J26" s="418"/>
    </row>
    <row r="27" spans="1:10">
      <c r="A27" s="418"/>
      <c r="B27" s="419"/>
      <c r="C27" s="418"/>
      <c r="D27" s="418"/>
      <c r="E27" s="418"/>
      <c r="F27" s="413"/>
      <c r="G27" s="415"/>
      <c r="H27" s="413"/>
      <c r="I27" s="415"/>
      <c r="J27" s="418"/>
    </row>
    <row r="28" spans="1:10">
      <c r="A28" s="418"/>
      <c r="B28" s="419"/>
      <c r="C28" s="418"/>
      <c r="D28" s="418"/>
      <c r="E28" s="418"/>
      <c r="F28" s="413"/>
      <c r="G28" s="415"/>
      <c r="H28" s="413"/>
      <c r="I28" s="415"/>
      <c r="J28" s="418"/>
    </row>
    <row r="29" spans="1:10">
      <c r="A29" s="418"/>
      <c r="B29" s="419"/>
      <c r="C29" s="418"/>
      <c r="D29" s="418"/>
      <c r="E29" s="418"/>
      <c r="F29" s="413"/>
      <c r="G29" s="415"/>
      <c r="H29" s="413"/>
      <c r="I29" s="415"/>
      <c r="J29" s="418"/>
    </row>
    <row r="30" spans="1:10">
      <c r="A30" s="418"/>
      <c r="B30" s="419"/>
      <c r="C30" s="418"/>
      <c r="D30" s="418"/>
      <c r="E30" s="418"/>
      <c r="F30" s="413"/>
      <c r="G30" s="415"/>
      <c r="H30" s="413"/>
      <c r="I30" s="415"/>
      <c r="J30" s="418"/>
    </row>
    <row r="31" spans="1:10">
      <c r="A31" s="418"/>
      <c r="B31" s="419"/>
      <c r="C31" s="418"/>
      <c r="D31" s="418"/>
      <c r="E31" s="418"/>
      <c r="F31" s="413"/>
      <c r="G31" s="415"/>
      <c r="H31" s="413"/>
      <c r="I31" s="415"/>
      <c r="J31" s="418"/>
    </row>
    <row r="32" spans="1:10">
      <c r="A32" s="418"/>
      <c r="B32" s="419"/>
      <c r="C32" s="418"/>
      <c r="D32" s="418"/>
      <c r="E32" s="418"/>
      <c r="F32" s="413"/>
      <c r="G32" s="415"/>
      <c r="H32" s="413"/>
      <c r="I32" s="415"/>
      <c r="J32" s="418"/>
    </row>
    <row r="33" spans="1:10">
      <c r="A33" s="418"/>
      <c r="B33" s="419"/>
      <c r="C33" s="418"/>
      <c r="D33" s="418"/>
      <c r="E33" s="418"/>
      <c r="F33" s="413"/>
      <c r="G33" s="415"/>
      <c r="H33" s="413"/>
      <c r="I33" s="415"/>
      <c r="J33" s="418"/>
    </row>
    <row r="35" spans="1:10" ht="15">
      <c r="A35" s="1007" t="s">
        <v>28</v>
      </c>
      <c r="B35" s="1008"/>
      <c r="C35" s="1009"/>
    </row>
    <row r="36" spans="1:10">
      <c r="A36" s="1010" t="s">
        <v>29</v>
      </c>
      <c r="B36" s="1011"/>
      <c r="C36" s="1011"/>
    </row>
    <row r="38" spans="1:10" ht="15">
      <c r="A38" s="1007" t="s">
        <v>28</v>
      </c>
      <c r="B38" s="1008"/>
      <c r="C38" s="1009"/>
    </row>
    <row r="39" spans="1:10">
      <c r="A39" s="1010" t="s">
        <v>29</v>
      </c>
      <c r="B39" s="1011"/>
      <c r="C39" s="1011"/>
    </row>
    <row r="40" spans="1:10">
      <c r="A40" s="3"/>
      <c r="B40" s="3"/>
      <c r="C40" s="3"/>
    </row>
  </sheetData>
  <mergeCells count="22">
    <mergeCell ref="J10:J11"/>
    <mergeCell ref="H4:I4"/>
    <mergeCell ref="B5:C5"/>
    <mergeCell ref="E5:F5"/>
    <mergeCell ref="A39:C39"/>
    <mergeCell ref="A35:C35"/>
    <mergeCell ref="A36:C36"/>
    <mergeCell ref="A38:C38"/>
    <mergeCell ref="A10:A11"/>
    <mergeCell ref="B10:B11"/>
    <mergeCell ref="C10:C11"/>
    <mergeCell ref="D10:D11"/>
    <mergeCell ref="E10:E11"/>
    <mergeCell ref="F10:G10"/>
    <mergeCell ref="H10:I10"/>
    <mergeCell ref="B6:C6"/>
    <mergeCell ref="E8:F8"/>
    <mergeCell ref="E6:F6"/>
    <mergeCell ref="B7:C7"/>
    <mergeCell ref="E7:F7"/>
    <mergeCell ref="A4:C4"/>
    <mergeCell ref="D4:F4"/>
  </mergeCells>
  <hyperlinks>
    <hyperlink ref="E2" location="'Pregled obrazaca'!A1" display="Povratak na Pregled obrazaca" xr:uid="{00000000-0004-0000-6300-000000000000}"/>
  </hyperlinks>
  <pageMargins left="0.25" right="0.25" top="0.75" bottom="0.75" header="0.3" footer="0.3"/>
  <pageSetup paperSize="9" scale="62" fitToHeight="0" orientation="portrait" r:id="rId1"/>
  <ignoredErrors>
    <ignoredError sqref="B12:J12" numberStoredAsText="1"/>
  </ignoredErrors>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2">
    <pageSetUpPr fitToPage="1"/>
  </sheetPr>
  <dimension ref="A1:V45"/>
  <sheetViews>
    <sheetView showGridLines="0" zoomScale="89" zoomScaleNormal="89" workbookViewId="0">
      <selection activeCell="J2" sqref="J2"/>
    </sheetView>
  </sheetViews>
  <sheetFormatPr defaultColWidth="9.140625" defaultRowHeight="12.75"/>
  <cols>
    <col min="1" max="1" width="8.42578125" style="188" customWidth="1"/>
    <col min="2" max="2" width="82.42578125" style="188" customWidth="1"/>
    <col min="3" max="3" width="12.85546875" style="188" customWidth="1"/>
    <col min="4" max="4" width="11.5703125" style="188" customWidth="1"/>
    <col min="5" max="5" width="13.85546875" style="188" customWidth="1"/>
    <col min="6" max="7" width="11.5703125" style="188" customWidth="1"/>
    <col min="8" max="8" width="13.140625" style="188" customWidth="1"/>
    <col min="9" max="10" width="11.5703125" style="188" customWidth="1"/>
    <col min="11" max="11" width="13.42578125" style="188" customWidth="1"/>
    <col min="12" max="14" width="11.5703125" style="188" customWidth="1"/>
    <col min="15" max="15" width="13" style="188" customWidth="1"/>
    <col min="16" max="17" width="11.5703125" style="188" customWidth="1"/>
    <col min="18" max="18" width="14" style="188" customWidth="1"/>
    <col min="19" max="22" width="11.5703125" style="188" customWidth="1"/>
    <col min="23" max="16384" width="9.140625" style="188"/>
  </cols>
  <sheetData>
    <row r="1" spans="1:22" s="264" customFormat="1"/>
    <row r="2" spans="1:22" s="264" customFormat="1">
      <c r="B2" s="265" t="s">
        <v>529</v>
      </c>
      <c r="D2" s="266"/>
      <c r="E2" s="247" t="s">
        <v>1020</v>
      </c>
      <c r="H2" s="266"/>
      <c r="J2" s="247"/>
      <c r="M2" s="266"/>
      <c r="N2" s="266"/>
      <c r="O2" s="266"/>
    </row>
    <row r="3" spans="1:22" s="264" customFormat="1">
      <c r="B3" s="265"/>
      <c r="C3" s="266"/>
      <c r="D3" s="266"/>
      <c r="E3" s="266"/>
      <c r="F3" s="266"/>
      <c r="G3" s="266"/>
      <c r="H3" s="266"/>
      <c r="I3" s="266"/>
      <c r="J3" s="266"/>
      <c r="K3" s="266"/>
      <c r="L3" s="266"/>
      <c r="M3" s="266"/>
      <c r="N3" s="266"/>
      <c r="O3" s="266"/>
    </row>
    <row r="4" spans="1:22" s="172" customFormat="1">
      <c r="A4" s="1012" t="s">
        <v>1010</v>
      </c>
      <c r="B4" s="1013"/>
      <c r="C4" s="1005" t="s">
        <v>1027</v>
      </c>
      <c r="D4" s="1005"/>
      <c r="E4" s="1005"/>
      <c r="F4" s="1005"/>
      <c r="G4" s="183"/>
      <c r="H4" s="183"/>
      <c r="I4" s="1026"/>
      <c r="J4" s="1026"/>
      <c r="K4" s="1026"/>
      <c r="L4" s="238"/>
      <c r="M4" s="238"/>
      <c r="N4" s="442"/>
      <c r="O4" s="238"/>
      <c r="P4" s="238"/>
      <c r="Q4" s="442"/>
      <c r="R4" s="238"/>
      <c r="S4" s="183"/>
      <c r="T4" s="183"/>
      <c r="U4" s="238"/>
      <c r="V4" s="183"/>
    </row>
    <row r="5" spans="1:22" s="172" customFormat="1">
      <c r="A5" s="241" t="s">
        <v>222</v>
      </c>
      <c r="B5" s="237"/>
      <c r="C5" s="184" t="s">
        <v>116</v>
      </c>
      <c r="D5" s="1006"/>
      <c r="E5" s="1006"/>
      <c r="F5" s="1006"/>
      <c r="G5" s="443"/>
      <c r="H5" s="240"/>
      <c r="I5" s="238"/>
      <c r="J5" s="442"/>
      <c r="K5" s="238"/>
      <c r="L5" s="1025"/>
      <c r="M5" s="1025"/>
      <c r="N5" s="443"/>
      <c r="O5" s="446"/>
      <c r="P5" s="446"/>
      <c r="Q5" s="446"/>
      <c r="R5" s="240"/>
      <c r="S5" s="240"/>
      <c r="T5" s="443"/>
      <c r="U5" s="238"/>
      <c r="V5" s="239"/>
    </row>
    <row r="6" spans="1:22" s="172" customFormat="1">
      <c r="A6" s="241" t="s">
        <v>221</v>
      </c>
      <c r="B6" s="237"/>
      <c r="C6" s="241" t="s">
        <v>220</v>
      </c>
      <c r="D6" s="1006"/>
      <c r="E6" s="1006"/>
      <c r="F6" s="1006"/>
      <c r="G6" s="443"/>
      <c r="H6" s="240"/>
      <c r="I6" s="238"/>
      <c r="J6" s="442"/>
      <c r="K6" s="238"/>
      <c r="L6" s="1025"/>
      <c r="M6" s="1025"/>
      <c r="N6" s="443"/>
      <c r="O6" s="1025"/>
      <c r="P6" s="1025"/>
      <c r="Q6" s="443"/>
      <c r="R6" s="240"/>
      <c r="S6" s="240"/>
      <c r="T6" s="443"/>
      <c r="U6" s="238"/>
      <c r="V6" s="239"/>
    </row>
    <row r="7" spans="1:22" s="172" customFormat="1">
      <c r="A7" s="241" t="s">
        <v>219</v>
      </c>
      <c r="B7" s="237"/>
      <c r="C7" s="241" t="s">
        <v>218</v>
      </c>
      <c r="D7" s="1006"/>
      <c r="E7" s="1006"/>
      <c r="F7" s="1006"/>
      <c r="G7" s="443"/>
      <c r="H7" s="240"/>
      <c r="I7" s="238"/>
      <c r="J7" s="442"/>
      <c r="K7" s="238"/>
      <c r="L7" s="1025"/>
      <c r="M7" s="1025"/>
      <c r="N7" s="443"/>
      <c r="O7" s="1025"/>
      <c r="P7" s="1025"/>
      <c r="Q7" s="443"/>
      <c r="R7" s="240"/>
      <c r="S7" s="240"/>
      <c r="T7" s="443"/>
      <c r="U7" s="238"/>
      <c r="V7" s="239"/>
    </row>
    <row r="8" spans="1:22" s="248" customFormat="1">
      <c r="A8" s="238"/>
      <c r="B8" s="240"/>
      <c r="C8" s="672" t="s">
        <v>1336</v>
      </c>
      <c r="D8" s="703"/>
      <c r="E8" s="703"/>
      <c r="F8" s="703"/>
      <c r="G8" s="443"/>
      <c r="H8" s="240"/>
      <c r="I8" s="238"/>
      <c r="J8" s="442"/>
      <c r="K8" s="238"/>
      <c r="L8" s="240"/>
      <c r="M8" s="240"/>
      <c r="N8" s="443"/>
      <c r="O8" s="240"/>
      <c r="P8" s="240"/>
      <c r="Q8" s="443"/>
      <c r="R8" s="240"/>
      <c r="S8" s="240"/>
      <c r="T8" s="443"/>
      <c r="U8" s="238"/>
      <c r="V8" s="240"/>
    </row>
    <row r="9" spans="1:22" ht="15">
      <c r="A9" s="12"/>
      <c r="B9" s="202"/>
      <c r="C9" s="202"/>
      <c r="D9" s="202"/>
      <c r="E9" s="202"/>
      <c r="F9" s="202"/>
      <c r="G9" s="202"/>
      <c r="H9" s="202"/>
      <c r="I9" s="202"/>
      <c r="J9" s="202"/>
      <c r="K9" s="202"/>
      <c r="L9" s="202"/>
      <c r="M9" s="202"/>
      <c r="N9" s="202"/>
      <c r="O9" s="202"/>
      <c r="P9" s="202"/>
      <c r="Q9" s="202"/>
      <c r="R9" s="202"/>
      <c r="S9" s="202"/>
      <c r="T9" s="202"/>
      <c r="U9" s="203"/>
      <c r="V9" s="321" t="s">
        <v>1089</v>
      </c>
    </row>
    <row r="10" spans="1:22" ht="52.5" customHeight="1">
      <c r="A10" s="1037" t="s">
        <v>41</v>
      </c>
      <c r="B10" s="1037"/>
      <c r="C10" s="1040" t="s">
        <v>42</v>
      </c>
      <c r="D10" s="1035"/>
      <c r="E10" s="1036"/>
      <c r="F10" s="1034" t="s">
        <v>43</v>
      </c>
      <c r="G10" s="1035"/>
      <c r="H10" s="1036"/>
      <c r="I10" s="1034" t="s">
        <v>44</v>
      </c>
      <c r="J10" s="1035"/>
      <c r="K10" s="1036"/>
      <c r="L10" s="1038" t="s">
        <v>45</v>
      </c>
      <c r="M10" s="1034" t="s">
        <v>1236</v>
      </c>
      <c r="N10" s="1035"/>
      <c r="O10" s="1036"/>
      <c r="P10" s="1034" t="s">
        <v>1237</v>
      </c>
      <c r="Q10" s="1035"/>
      <c r="R10" s="1036"/>
      <c r="S10" s="1034" t="s">
        <v>1238</v>
      </c>
      <c r="T10" s="1035"/>
      <c r="U10" s="1036"/>
      <c r="V10" s="1032" t="s">
        <v>1239</v>
      </c>
    </row>
    <row r="11" spans="1:22" ht="67.5" customHeight="1">
      <c r="A11" s="1037"/>
      <c r="B11" s="1037"/>
      <c r="C11" s="193"/>
      <c r="D11" s="444" t="s">
        <v>1235</v>
      </c>
      <c r="E11" s="534" t="s">
        <v>1234</v>
      </c>
      <c r="F11" s="193"/>
      <c r="G11" s="445" t="s">
        <v>92</v>
      </c>
      <c r="H11" s="527" t="s">
        <v>1234</v>
      </c>
      <c r="I11" s="193"/>
      <c r="J11" s="445" t="s">
        <v>92</v>
      </c>
      <c r="K11" s="527" t="s">
        <v>1234</v>
      </c>
      <c r="L11" s="1039"/>
      <c r="M11" s="193"/>
      <c r="N11" s="445" t="s">
        <v>1235</v>
      </c>
      <c r="O11" s="527" t="s">
        <v>1234</v>
      </c>
      <c r="P11" s="193"/>
      <c r="Q11" s="445" t="s">
        <v>92</v>
      </c>
      <c r="R11" s="527" t="s">
        <v>1234</v>
      </c>
      <c r="S11" s="193"/>
      <c r="T11" s="445" t="s">
        <v>92</v>
      </c>
      <c r="U11" s="527" t="s">
        <v>1234</v>
      </c>
      <c r="V11" s="1033"/>
    </row>
    <row r="12" spans="1:22">
      <c r="A12" s="1037"/>
      <c r="B12" s="1037"/>
      <c r="C12" s="658" t="s">
        <v>5</v>
      </c>
      <c r="D12" s="198" t="s">
        <v>7</v>
      </c>
      <c r="E12" s="658" t="s">
        <v>1281</v>
      </c>
      <c r="F12" s="198" t="s">
        <v>8</v>
      </c>
      <c r="G12" s="658" t="s">
        <v>9</v>
      </c>
      <c r="H12" s="198" t="s">
        <v>1282</v>
      </c>
      <c r="I12" s="658" t="s">
        <v>4</v>
      </c>
      <c r="J12" s="198" t="s">
        <v>10</v>
      </c>
      <c r="K12" s="658" t="s">
        <v>1283</v>
      </c>
      <c r="L12" s="198" t="s">
        <v>6</v>
      </c>
      <c r="M12" s="658" t="s">
        <v>11</v>
      </c>
      <c r="N12" s="198" t="s">
        <v>12</v>
      </c>
      <c r="O12" s="658" t="s">
        <v>1284</v>
      </c>
      <c r="P12" s="198" t="s">
        <v>13</v>
      </c>
      <c r="Q12" s="658" t="s">
        <v>14</v>
      </c>
      <c r="R12" s="198" t="s">
        <v>1285</v>
      </c>
      <c r="S12" s="658" t="s">
        <v>15</v>
      </c>
      <c r="T12" s="198" t="s">
        <v>16</v>
      </c>
      <c r="U12" s="658" t="s">
        <v>1286</v>
      </c>
      <c r="V12" s="198" t="s">
        <v>17</v>
      </c>
    </row>
    <row r="13" spans="1:22">
      <c r="A13" s="204" t="s">
        <v>5</v>
      </c>
      <c r="B13" s="244" t="s">
        <v>46</v>
      </c>
      <c r="C13" s="429">
        <f>C14+C15+C16+C17</f>
        <v>0</v>
      </c>
      <c r="D13" s="429">
        <f t="shared" ref="D13:U13" si="0">D14+D15+D16+D17</f>
        <v>0</v>
      </c>
      <c r="E13" s="429">
        <f t="shared" ref="E13" si="1">E14+E15+E16+E17</f>
        <v>0</v>
      </c>
      <c r="F13" s="429">
        <f>F14+F15+F16+F17</f>
        <v>0</v>
      </c>
      <c r="G13" s="429">
        <f t="shared" ref="G13" si="2">G14+G15+G16+G17</f>
        <v>0</v>
      </c>
      <c r="H13" s="429">
        <f t="shared" si="0"/>
        <v>0</v>
      </c>
      <c r="I13" s="429">
        <f t="shared" si="0"/>
        <v>0</v>
      </c>
      <c r="J13" s="429">
        <f t="shared" ref="J13" si="3">J14+J15+J16+J17</f>
        <v>0</v>
      </c>
      <c r="K13" s="429">
        <f t="shared" si="0"/>
        <v>0</v>
      </c>
      <c r="L13" s="429">
        <f>C13+F13+I13</f>
        <v>0</v>
      </c>
      <c r="M13" s="429">
        <f t="shared" si="0"/>
        <v>0</v>
      </c>
      <c r="N13" s="429">
        <f t="shared" ref="N13" si="4">N14+N15+N16+N17</f>
        <v>0</v>
      </c>
      <c r="O13" s="429">
        <f t="shared" si="0"/>
        <v>0</v>
      </c>
      <c r="P13" s="429">
        <f t="shared" si="0"/>
        <v>0</v>
      </c>
      <c r="Q13" s="429">
        <f t="shared" ref="Q13" si="5">Q14+Q15+Q16+Q17</f>
        <v>0</v>
      </c>
      <c r="R13" s="429">
        <f t="shared" si="0"/>
        <v>0</v>
      </c>
      <c r="S13" s="429">
        <f t="shared" si="0"/>
        <v>0</v>
      </c>
      <c r="T13" s="429">
        <f t="shared" ref="T13" si="6">T14+T15+T16+T17</f>
        <v>0</v>
      </c>
      <c r="U13" s="429">
        <f t="shared" si="0"/>
        <v>0</v>
      </c>
      <c r="V13" s="429">
        <f>M13+P13+S13</f>
        <v>0</v>
      </c>
    </row>
    <row r="14" spans="1:22">
      <c r="A14" s="197" t="s">
        <v>7</v>
      </c>
      <c r="B14" s="243" t="s">
        <v>47</v>
      </c>
      <c r="C14" s="421"/>
      <c r="D14" s="421"/>
      <c r="E14" s="421"/>
      <c r="F14" s="421"/>
      <c r="G14" s="421"/>
      <c r="H14" s="421"/>
      <c r="I14" s="421"/>
      <c r="J14" s="421"/>
      <c r="K14" s="421"/>
      <c r="L14" s="429">
        <f t="shared" ref="L14:L38" si="7">C14+F14+I14</f>
        <v>0</v>
      </c>
      <c r="M14" s="421"/>
      <c r="N14" s="421"/>
      <c r="O14" s="421"/>
      <c r="P14" s="421"/>
      <c r="Q14" s="421"/>
      <c r="R14" s="421"/>
      <c r="S14" s="421"/>
      <c r="T14" s="421"/>
      <c r="U14" s="421"/>
      <c r="V14" s="429">
        <f t="shared" ref="V14:V22" si="8">M14+P14+S14</f>
        <v>0</v>
      </c>
    </row>
    <row r="15" spans="1:22">
      <c r="A15" s="197" t="s">
        <v>8</v>
      </c>
      <c r="B15" s="243" t="s">
        <v>48</v>
      </c>
      <c r="C15" s="421"/>
      <c r="D15" s="421"/>
      <c r="E15" s="421"/>
      <c r="F15" s="421"/>
      <c r="G15" s="421"/>
      <c r="H15" s="421"/>
      <c r="I15" s="421"/>
      <c r="J15" s="421"/>
      <c r="K15" s="421"/>
      <c r="L15" s="429">
        <f t="shared" si="7"/>
        <v>0</v>
      </c>
      <c r="M15" s="421"/>
      <c r="N15" s="421"/>
      <c r="O15" s="421"/>
      <c r="P15" s="421"/>
      <c r="Q15" s="421"/>
      <c r="R15" s="421"/>
      <c r="S15" s="421"/>
      <c r="T15" s="421"/>
      <c r="U15" s="421"/>
      <c r="V15" s="429">
        <f t="shared" si="8"/>
        <v>0</v>
      </c>
    </row>
    <row r="16" spans="1:22">
      <c r="A16" s="197" t="s">
        <v>9</v>
      </c>
      <c r="B16" s="243" t="s">
        <v>49</v>
      </c>
      <c r="C16" s="421"/>
      <c r="D16" s="421"/>
      <c r="E16" s="421"/>
      <c r="F16" s="421"/>
      <c r="G16" s="421"/>
      <c r="H16" s="421"/>
      <c r="I16" s="421"/>
      <c r="J16" s="421"/>
      <c r="K16" s="421"/>
      <c r="L16" s="429">
        <f t="shared" si="7"/>
        <v>0</v>
      </c>
      <c r="M16" s="421"/>
      <c r="N16" s="421"/>
      <c r="O16" s="421"/>
      <c r="P16" s="421"/>
      <c r="Q16" s="421"/>
      <c r="R16" s="421"/>
      <c r="S16" s="421"/>
      <c r="T16" s="421"/>
      <c r="U16" s="421"/>
      <c r="V16" s="429">
        <f t="shared" si="8"/>
        <v>0</v>
      </c>
    </row>
    <row r="17" spans="1:22" ht="15">
      <c r="A17" s="197" t="s">
        <v>4</v>
      </c>
      <c r="B17" s="243" t="s">
        <v>814</v>
      </c>
      <c r="C17" s="421"/>
      <c r="D17" s="421"/>
      <c r="E17" s="421"/>
      <c r="F17" s="421"/>
      <c r="G17" s="421"/>
      <c r="H17" s="421"/>
      <c r="I17" s="421"/>
      <c r="J17" s="421"/>
      <c r="K17" s="421"/>
      <c r="L17" s="429">
        <f t="shared" si="7"/>
        <v>0</v>
      </c>
      <c r="M17" s="421"/>
      <c r="N17" s="421"/>
      <c r="O17" s="421"/>
      <c r="P17" s="421"/>
      <c r="Q17" s="421"/>
      <c r="R17" s="421"/>
      <c r="S17" s="421"/>
      <c r="T17" s="421"/>
      <c r="U17" s="421"/>
      <c r="V17" s="429">
        <f t="shared" si="8"/>
        <v>0</v>
      </c>
    </row>
    <row r="18" spans="1:22" ht="15">
      <c r="A18" s="197" t="s">
        <v>10</v>
      </c>
      <c r="B18" s="252" t="s">
        <v>815</v>
      </c>
      <c r="C18" s="429">
        <f>C19+C20+C22</f>
        <v>0</v>
      </c>
      <c r="D18" s="429">
        <f t="shared" ref="D18:U18" si="9">D19+D20+D22</f>
        <v>0</v>
      </c>
      <c r="E18" s="429">
        <f t="shared" ref="E18" si="10">E19+E20+E22</f>
        <v>0</v>
      </c>
      <c r="F18" s="429">
        <f t="shared" si="9"/>
        <v>0</v>
      </c>
      <c r="G18" s="429">
        <f t="shared" ref="G18" si="11">G19+G20+G22</f>
        <v>0</v>
      </c>
      <c r="H18" s="429">
        <f t="shared" si="9"/>
        <v>0</v>
      </c>
      <c r="I18" s="429">
        <f t="shared" si="9"/>
        <v>0</v>
      </c>
      <c r="J18" s="429">
        <f t="shared" ref="J18" si="12">J19+J20+J22</f>
        <v>0</v>
      </c>
      <c r="K18" s="429">
        <f t="shared" si="9"/>
        <v>0</v>
      </c>
      <c r="L18" s="429">
        <f t="shared" si="7"/>
        <v>0</v>
      </c>
      <c r="M18" s="429">
        <f t="shared" si="9"/>
        <v>0</v>
      </c>
      <c r="N18" s="429">
        <f t="shared" ref="N18" si="13">N19+N20+N22</f>
        <v>0</v>
      </c>
      <c r="O18" s="429">
        <f t="shared" si="9"/>
        <v>0</v>
      </c>
      <c r="P18" s="429">
        <f t="shared" si="9"/>
        <v>0</v>
      </c>
      <c r="Q18" s="429">
        <f t="shared" ref="Q18" si="14">Q19+Q20+Q22</f>
        <v>0</v>
      </c>
      <c r="R18" s="429">
        <f t="shared" si="9"/>
        <v>0</v>
      </c>
      <c r="S18" s="429">
        <f t="shared" si="9"/>
        <v>0</v>
      </c>
      <c r="T18" s="429">
        <f t="shared" ref="T18" si="15">T19+T20+T22</f>
        <v>0</v>
      </c>
      <c r="U18" s="429">
        <f t="shared" si="9"/>
        <v>0</v>
      </c>
      <c r="V18" s="429">
        <f t="shared" si="8"/>
        <v>0</v>
      </c>
    </row>
    <row r="19" spans="1:22">
      <c r="A19" s="197" t="s">
        <v>6</v>
      </c>
      <c r="B19" s="243" t="s">
        <v>50</v>
      </c>
      <c r="C19" s="421"/>
      <c r="D19" s="421"/>
      <c r="E19" s="421"/>
      <c r="F19" s="421"/>
      <c r="G19" s="421"/>
      <c r="H19" s="421"/>
      <c r="I19" s="421"/>
      <c r="J19" s="421"/>
      <c r="K19" s="421"/>
      <c r="L19" s="429">
        <f t="shared" si="7"/>
        <v>0</v>
      </c>
      <c r="M19" s="421"/>
      <c r="N19" s="421"/>
      <c r="O19" s="421"/>
      <c r="P19" s="421"/>
      <c r="Q19" s="421"/>
      <c r="R19" s="421"/>
      <c r="S19" s="421"/>
      <c r="T19" s="421"/>
      <c r="U19" s="421"/>
      <c r="V19" s="429">
        <f t="shared" si="8"/>
        <v>0</v>
      </c>
    </row>
    <row r="20" spans="1:22" ht="15">
      <c r="A20" s="197" t="s">
        <v>11</v>
      </c>
      <c r="B20" s="243" t="s">
        <v>816</v>
      </c>
      <c r="C20" s="421"/>
      <c r="D20" s="421"/>
      <c r="E20" s="421"/>
      <c r="F20" s="421"/>
      <c r="G20" s="421"/>
      <c r="H20" s="421"/>
      <c r="I20" s="421"/>
      <c r="J20" s="421"/>
      <c r="K20" s="421"/>
      <c r="L20" s="429">
        <f t="shared" si="7"/>
        <v>0</v>
      </c>
      <c r="M20" s="421"/>
      <c r="N20" s="421"/>
      <c r="O20" s="421"/>
      <c r="P20" s="421"/>
      <c r="Q20" s="421"/>
      <c r="R20" s="421"/>
      <c r="S20" s="421"/>
      <c r="T20" s="421"/>
      <c r="U20" s="421"/>
      <c r="V20" s="429">
        <f t="shared" si="8"/>
        <v>0</v>
      </c>
    </row>
    <row r="21" spans="1:22">
      <c r="A21" s="197" t="s">
        <v>12</v>
      </c>
      <c r="B21" s="243" t="s">
        <v>817</v>
      </c>
      <c r="C21" s="421"/>
      <c r="D21" s="421"/>
      <c r="E21" s="421"/>
      <c r="F21" s="421"/>
      <c r="G21" s="421"/>
      <c r="H21" s="421"/>
      <c r="I21" s="421"/>
      <c r="J21" s="421"/>
      <c r="K21" s="421"/>
      <c r="L21" s="429">
        <f t="shared" si="7"/>
        <v>0</v>
      </c>
      <c r="M21" s="421"/>
      <c r="N21" s="421"/>
      <c r="O21" s="421"/>
      <c r="P21" s="421"/>
      <c r="Q21" s="421"/>
      <c r="R21" s="421"/>
      <c r="S21" s="421"/>
      <c r="T21" s="421"/>
      <c r="U21" s="421"/>
      <c r="V21" s="429">
        <f t="shared" si="8"/>
        <v>0</v>
      </c>
    </row>
    <row r="22" spans="1:22" ht="15">
      <c r="A22" s="197">
        <v>100</v>
      </c>
      <c r="B22" s="243" t="s">
        <v>818</v>
      </c>
      <c r="C22" s="421"/>
      <c r="D22" s="421"/>
      <c r="E22" s="421"/>
      <c r="F22" s="421"/>
      <c r="G22" s="421"/>
      <c r="H22" s="421"/>
      <c r="I22" s="421"/>
      <c r="J22" s="421"/>
      <c r="K22" s="421"/>
      <c r="L22" s="429">
        <f t="shared" si="7"/>
        <v>0</v>
      </c>
      <c r="M22" s="421"/>
      <c r="N22" s="421"/>
      <c r="O22" s="421"/>
      <c r="P22" s="421"/>
      <c r="Q22" s="421"/>
      <c r="R22" s="421"/>
      <c r="S22" s="421"/>
      <c r="T22" s="421"/>
      <c r="U22" s="421"/>
      <c r="V22" s="429">
        <f t="shared" si="8"/>
        <v>0</v>
      </c>
    </row>
    <row r="23" spans="1:22">
      <c r="A23" s="197">
        <v>110</v>
      </c>
      <c r="B23" s="252" t="s">
        <v>51</v>
      </c>
      <c r="C23" s="429">
        <f>C24+C25+C27+C28+C29</f>
        <v>0</v>
      </c>
      <c r="D23" s="429">
        <f t="shared" ref="D23:K23" si="16">D24+D25+D27+D28+D29</f>
        <v>0</v>
      </c>
      <c r="E23" s="429">
        <f t="shared" ref="E23" si="17">E24+E25+E27+E28+E29</f>
        <v>0</v>
      </c>
      <c r="F23" s="429">
        <f t="shared" si="16"/>
        <v>0</v>
      </c>
      <c r="G23" s="429">
        <f t="shared" ref="G23" si="18">G24+G25+G27+G28+G29</f>
        <v>0</v>
      </c>
      <c r="H23" s="429">
        <f t="shared" si="16"/>
        <v>0</v>
      </c>
      <c r="I23" s="429">
        <f t="shared" si="16"/>
        <v>0</v>
      </c>
      <c r="J23" s="429">
        <f t="shared" ref="J23" si="19">J24+J25+J27+J28+J29</f>
        <v>0</v>
      </c>
      <c r="K23" s="429">
        <f t="shared" si="16"/>
        <v>0</v>
      </c>
      <c r="L23" s="429">
        <f t="shared" si="7"/>
        <v>0</v>
      </c>
      <c r="M23" s="427"/>
      <c r="N23" s="427"/>
      <c r="O23" s="427"/>
      <c r="P23" s="427"/>
      <c r="Q23" s="427"/>
      <c r="R23" s="427"/>
      <c r="S23" s="427"/>
      <c r="T23" s="427"/>
      <c r="U23" s="427"/>
      <c r="V23" s="428"/>
    </row>
    <row r="24" spans="1:22">
      <c r="A24" s="197">
        <v>120</v>
      </c>
      <c r="B24" s="243" t="s">
        <v>52</v>
      </c>
      <c r="C24" s="421"/>
      <c r="D24" s="421"/>
      <c r="E24" s="421"/>
      <c r="F24" s="421"/>
      <c r="G24" s="421"/>
      <c r="H24" s="421"/>
      <c r="I24" s="421"/>
      <c r="J24" s="421"/>
      <c r="K24" s="421"/>
      <c r="L24" s="429">
        <f t="shared" si="7"/>
        <v>0</v>
      </c>
      <c r="M24" s="427"/>
      <c r="N24" s="427"/>
      <c r="O24" s="427"/>
      <c r="P24" s="427"/>
      <c r="Q24" s="427"/>
      <c r="R24" s="427"/>
      <c r="S24" s="427"/>
      <c r="T24" s="427"/>
      <c r="U24" s="427"/>
      <c r="V24" s="428"/>
    </row>
    <row r="25" spans="1:22" ht="15">
      <c r="A25" s="197">
        <v>130</v>
      </c>
      <c r="B25" s="243" t="s">
        <v>819</v>
      </c>
      <c r="C25" s="421"/>
      <c r="D25" s="421"/>
      <c r="E25" s="421"/>
      <c r="F25" s="421"/>
      <c r="G25" s="421"/>
      <c r="H25" s="421"/>
      <c r="I25" s="421"/>
      <c r="J25" s="421"/>
      <c r="K25" s="421"/>
      <c r="L25" s="429">
        <f t="shared" si="7"/>
        <v>0</v>
      </c>
      <c r="M25" s="427"/>
      <c r="N25" s="427"/>
      <c r="O25" s="427"/>
      <c r="P25" s="427"/>
      <c r="Q25" s="427"/>
      <c r="R25" s="427"/>
      <c r="S25" s="427"/>
      <c r="T25" s="427"/>
      <c r="U25" s="427"/>
      <c r="V25" s="428"/>
    </row>
    <row r="26" spans="1:22">
      <c r="A26" s="197">
        <v>140</v>
      </c>
      <c r="B26" s="243" t="s">
        <v>53</v>
      </c>
      <c r="C26" s="421"/>
      <c r="D26" s="421"/>
      <c r="E26" s="421"/>
      <c r="F26" s="421"/>
      <c r="G26" s="421"/>
      <c r="H26" s="421"/>
      <c r="I26" s="421"/>
      <c r="J26" s="421"/>
      <c r="K26" s="421"/>
      <c r="L26" s="429">
        <f t="shared" si="7"/>
        <v>0</v>
      </c>
      <c r="M26" s="427"/>
      <c r="N26" s="427"/>
      <c r="O26" s="427"/>
      <c r="P26" s="427"/>
      <c r="Q26" s="427"/>
      <c r="R26" s="427"/>
      <c r="S26" s="427"/>
      <c r="T26" s="427"/>
      <c r="U26" s="427"/>
      <c r="V26" s="428"/>
    </row>
    <row r="27" spans="1:22">
      <c r="A27" s="197">
        <v>150</v>
      </c>
      <c r="B27" s="243" t="s">
        <v>54</v>
      </c>
      <c r="C27" s="421"/>
      <c r="D27" s="421"/>
      <c r="E27" s="421"/>
      <c r="F27" s="421"/>
      <c r="G27" s="421"/>
      <c r="H27" s="421"/>
      <c r="I27" s="421"/>
      <c r="J27" s="421"/>
      <c r="K27" s="421"/>
      <c r="L27" s="429">
        <f t="shared" si="7"/>
        <v>0</v>
      </c>
      <c r="M27" s="427"/>
      <c r="N27" s="427"/>
      <c r="O27" s="427"/>
      <c r="P27" s="427"/>
      <c r="Q27" s="427"/>
      <c r="R27" s="427"/>
      <c r="S27" s="427"/>
      <c r="T27" s="427"/>
      <c r="U27" s="427"/>
      <c r="V27" s="428"/>
    </row>
    <row r="28" spans="1:22">
      <c r="A28" s="197">
        <v>160</v>
      </c>
      <c r="B28" s="243" t="s">
        <v>55</v>
      </c>
      <c r="C28" s="421"/>
      <c r="D28" s="421"/>
      <c r="E28" s="421"/>
      <c r="F28" s="421"/>
      <c r="G28" s="421"/>
      <c r="H28" s="421"/>
      <c r="I28" s="421"/>
      <c r="J28" s="421"/>
      <c r="K28" s="421"/>
      <c r="L28" s="429">
        <f t="shared" si="7"/>
        <v>0</v>
      </c>
      <c r="M28" s="427"/>
      <c r="N28" s="427"/>
      <c r="O28" s="427"/>
      <c r="P28" s="427"/>
      <c r="Q28" s="427"/>
      <c r="R28" s="427"/>
      <c r="S28" s="427"/>
      <c r="T28" s="427"/>
      <c r="U28" s="427"/>
      <c r="V28" s="428"/>
    </row>
    <row r="29" spans="1:22" ht="15">
      <c r="A29" s="197">
        <v>170</v>
      </c>
      <c r="B29" s="243" t="s">
        <v>820</v>
      </c>
      <c r="C29" s="421"/>
      <c r="D29" s="421"/>
      <c r="E29" s="421"/>
      <c r="F29" s="421"/>
      <c r="G29" s="421"/>
      <c r="H29" s="421"/>
      <c r="I29" s="421"/>
      <c r="J29" s="421"/>
      <c r="K29" s="421"/>
      <c r="L29" s="429">
        <f t="shared" si="7"/>
        <v>0</v>
      </c>
      <c r="M29" s="427"/>
      <c r="N29" s="427"/>
      <c r="O29" s="427"/>
      <c r="P29" s="427"/>
      <c r="Q29" s="427"/>
      <c r="R29" s="427"/>
      <c r="S29" s="427"/>
      <c r="T29" s="427"/>
      <c r="U29" s="427"/>
      <c r="V29" s="428"/>
    </row>
    <row r="30" spans="1:22">
      <c r="A30" s="197">
        <v>180</v>
      </c>
      <c r="B30" s="252" t="s">
        <v>56</v>
      </c>
      <c r="C30" s="429">
        <f>C31+C32+C34+C35</f>
        <v>0</v>
      </c>
      <c r="D30" s="429">
        <f t="shared" ref="D30:K30" si="20">D31+D32+D34+D35</f>
        <v>0</v>
      </c>
      <c r="E30" s="429">
        <f t="shared" ref="E30" si="21">E31+E32+E34+E35</f>
        <v>0</v>
      </c>
      <c r="F30" s="429">
        <f t="shared" si="20"/>
        <v>0</v>
      </c>
      <c r="G30" s="429">
        <f t="shared" ref="G30" si="22">G31+G32+G34+G35</f>
        <v>0</v>
      </c>
      <c r="H30" s="429">
        <f t="shared" si="20"/>
        <v>0</v>
      </c>
      <c r="I30" s="429">
        <f t="shared" si="20"/>
        <v>0</v>
      </c>
      <c r="J30" s="429">
        <f t="shared" ref="J30" si="23">J31+J32+J34+J35</f>
        <v>0</v>
      </c>
      <c r="K30" s="429">
        <f t="shared" si="20"/>
        <v>0</v>
      </c>
      <c r="L30" s="429">
        <f t="shared" si="7"/>
        <v>0</v>
      </c>
      <c r="M30" s="427"/>
      <c r="N30" s="427"/>
      <c r="O30" s="427"/>
      <c r="P30" s="427"/>
      <c r="Q30" s="427"/>
      <c r="R30" s="427"/>
      <c r="S30" s="427"/>
      <c r="T30" s="427"/>
      <c r="U30" s="427"/>
      <c r="V30" s="428"/>
    </row>
    <row r="31" spans="1:22">
      <c r="A31" s="197">
        <v>190</v>
      </c>
      <c r="B31" s="243" t="s">
        <v>57</v>
      </c>
      <c r="C31" s="421"/>
      <c r="D31" s="421"/>
      <c r="E31" s="421"/>
      <c r="F31" s="421"/>
      <c r="G31" s="421"/>
      <c r="H31" s="421"/>
      <c r="I31" s="421"/>
      <c r="J31" s="421"/>
      <c r="K31" s="421"/>
      <c r="L31" s="429">
        <f t="shared" si="7"/>
        <v>0</v>
      </c>
      <c r="M31" s="427"/>
      <c r="N31" s="427"/>
      <c r="O31" s="427"/>
      <c r="P31" s="427"/>
      <c r="Q31" s="427"/>
      <c r="R31" s="427"/>
      <c r="S31" s="427"/>
      <c r="T31" s="427"/>
      <c r="U31" s="427"/>
      <c r="V31" s="428"/>
    </row>
    <row r="32" spans="1:22" ht="15">
      <c r="A32" s="197">
        <v>200</v>
      </c>
      <c r="B32" s="243" t="s">
        <v>821</v>
      </c>
      <c r="C32" s="421"/>
      <c r="D32" s="421"/>
      <c r="E32" s="421"/>
      <c r="F32" s="421"/>
      <c r="G32" s="421"/>
      <c r="H32" s="421"/>
      <c r="I32" s="421"/>
      <c r="J32" s="421"/>
      <c r="K32" s="421"/>
      <c r="L32" s="429">
        <f t="shared" si="7"/>
        <v>0</v>
      </c>
      <c r="M32" s="427"/>
      <c r="N32" s="427"/>
      <c r="O32" s="427"/>
      <c r="P32" s="427"/>
      <c r="Q32" s="427"/>
      <c r="R32" s="427"/>
      <c r="S32" s="427"/>
      <c r="T32" s="427"/>
      <c r="U32" s="427"/>
      <c r="V32" s="428"/>
    </row>
    <row r="33" spans="1:22">
      <c r="A33" s="197">
        <v>210</v>
      </c>
      <c r="B33" s="243" t="s">
        <v>58</v>
      </c>
      <c r="C33" s="421"/>
      <c r="D33" s="421"/>
      <c r="E33" s="421"/>
      <c r="F33" s="421"/>
      <c r="G33" s="421"/>
      <c r="H33" s="421"/>
      <c r="I33" s="421"/>
      <c r="J33" s="421"/>
      <c r="K33" s="421"/>
      <c r="L33" s="429">
        <f t="shared" si="7"/>
        <v>0</v>
      </c>
      <c r="M33" s="427"/>
      <c r="N33" s="427"/>
      <c r="O33" s="427"/>
      <c r="P33" s="427"/>
      <c r="Q33" s="427"/>
      <c r="R33" s="427"/>
      <c r="S33" s="427"/>
      <c r="T33" s="427"/>
      <c r="U33" s="427"/>
      <c r="V33" s="428"/>
    </row>
    <row r="34" spans="1:22">
      <c r="A34" s="197">
        <v>220</v>
      </c>
      <c r="B34" s="243" t="s">
        <v>59</v>
      </c>
      <c r="C34" s="421"/>
      <c r="D34" s="421"/>
      <c r="E34" s="421"/>
      <c r="F34" s="421"/>
      <c r="G34" s="421"/>
      <c r="H34" s="421"/>
      <c r="I34" s="421"/>
      <c r="J34" s="421"/>
      <c r="K34" s="421"/>
      <c r="L34" s="429">
        <f t="shared" si="7"/>
        <v>0</v>
      </c>
      <c r="M34" s="427"/>
      <c r="N34" s="427"/>
      <c r="O34" s="427"/>
      <c r="P34" s="427"/>
      <c r="Q34" s="427"/>
      <c r="R34" s="427"/>
      <c r="S34" s="427"/>
      <c r="T34" s="427"/>
      <c r="U34" s="427"/>
      <c r="V34" s="428"/>
    </row>
    <row r="35" spans="1:22" ht="15">
      <c r="A35" s="197">
        <v>230</v>
      </c>
      <c r="B35" s="243" t="s">
        <v>822</v>
      </c>
      <c r="C35" s="421"/>
      <c r="D35" s="421"/>
      <c r="E35" s="421"/>
      <c r="F35" s="421"/>
      <c r="G35" s="421"/>
      <c r="H35" s="421"/>
      <c r="I35" s="421"/>
      <c r="J35" s="421"/>
      <c r="K35" s="421"/>
      <c r="L35" s="429">
        <f t="shared" si="7"/>
        <v>0</v>
      </c>
      <c r="M35" s="427"/>
      <c r="N35" s="427"/>
      <c r="O35" s="427"/>
      <c r="P35" s="427"/>
      <c r="Q35" s="427"/>
      <c r="R35" s="427"/>
      <c r="S35" s="427"/>
      <c r="T35" s="427"/>
      <c r="U35" s="427"/>
      <c r="V35" s="428"/>
    </row>
    <row r="36" spans="1:22">
      <c r="A36" s="197">
        <v>240</v>
      </c>
      <c r="B36" s="252" t="s">
        <v>60</v>
      </c>
      <c r="C36" s="421"/>
      <c r="D36" s="421"/>
      <c r="E36" s="421"/>
      <c r="F36" s="421"/>
      <c r="G36" s="421"/>
      <c r="H36" s="421"/>
      <c r="I36" s="421"/>
      <c r="J36" s="421"/>
      <c r="K36" s="421"/>
      <c r="L36" s="429">
        <f t="shared" si="7"/>
        <v>0</v>
      </c>
      <c r="M36" s="421"/>
      <c r="N36" s="421"/>
      <c r="O36" s="421"/>
      <c r="P36" s="421"/>
      <c r="Q36" s="421"/>
      <c r="R36" s="421"/>
      <c r="S36" s="421"/>
      <c r="T36" s="421"/>
      <c r="U36" s="421"/>
      <c r="V36" s="429">
        <f t="shared" ref="V36" si="24">M36+P36+S36</f>
        <v>0</v>
      </c>
    </row>
    <row r="37" spans="1:22">
      <c r="A37" s="197">
        <v>250</v>
      </c>
      <c r="B37" s="252" t="s">
        <v>61</v>
      </c>
      <c r="C37" s="427"/>
      <c r="D37" s="427"/>
      <c r="E37" s="427"/>
      <c r="F37" s="427"/>
      <c r="G37" s="427"/>
      <c r="H37" s="427"/>
      <c r="I37" s="427"/>
      <c r="J37" s="427"/>
      <c r="K37" s="427"/>
      <c r="L37" s="427"/>
      <c r="M37" s="429">
        <f>M13+M18+M36</f>
        <v>0</v>
      </c>
      <c r="N37" s="429">
        <f t="shared" ref="N37" si="25">N13+N18+N36</f>
        <v>0</v>
      </c>
      <c r="O37" s="429">
        <f t="shared" ref="O37:U37" si="26">O13+O18+O36</f>
        <v>0</v>
      </c>
      <c r="P37" s="429">
        <f t="shared" si="26"/>
        <v>0</v>
      </c>
      <c r="Q37" s="429">
        <f t="shared" ref="Q37" si="27">Q13+Q18+Q36</f>
        <v>0</v>
      </c>
      <c r="R37" s="429">
        <f t="shared" si="26"/>
        <v>0</v>
      </c>
      <c r="S37" s="429">
        <f t="shared" si="26"/>
        <v>0</v>
      </c>
      <c r="T37" s="429">
        <f t="shared" ref="T37" si="28">T13+T18+T36</f>
        <v>0</v>
      </c>
      <c r="U37" s="429">
        <f t="shared" si="26"/>
        <v>0</v>
      </c>
      <c r="V37" s="429">
        <f>M37+P37+S37</f>
        <v>0</v>
      </c>
    </row>
    <row r="38" spans="1:22">
      <c r="A38" s="197">
        <v>260</v>
      </c>
      <c r="B38" s="252" t="s">
        <v>62</v>
      </c>
      <c r="C38" s="429">
        <f>C13+C18+C23+C30+C36</f>
        <v>0</v>
      </c>
      <c r="D38" s="429">
        <f t="shared" ref="D38:K38" si="29">D13+D18+D23+D30+D36</f>
        <v>0</v>
      </c>
      <c r="E38" s="429">
        <f t="shared" ref="E38" si="30">E13+E18+E23+E30+E36</f>
        <v>0</v>
      </c>
      <c r="F38" s="429">
        <f t="shared" si="29"/>
        <v>0</v>
      </c>
      <c r="G38" s="429">
        <f t="shared" ref="G38" si="31">G13+G18+G23+G30+G36</f>
        <v>0</v>
      </c>
      <c r="H38" s="429">
        <f t="shared" si="29"/>
        <v>0</v>
      </c>
      <c r="I38" s="429">
        <f t="shared" si="29"/>
        <v>0</v>
      </c>
      <c r="J38" s="429">
        <f t="shared" ref="J38" si="32">J13+J18+J23+J30+J36</f>
        <v>0</v>
      </c>
      <c r="K38" s="429">
        <f t="shared" si="29"/>
        <v>0</v>
      </c>
      <c r="L38" s="429">
        <f t="shared" si="7"/>
        <v>0</v>
      </c>
      <c r="M38" s="427"/>
      <c r="N38" s="427"/>
      <c r="O38" s="427"/>
      <c r="P38" s="427"/>
      <c r="Q38" s="427"/>
      <c r="R38" s="427"/>
      <c r="S38" s="427"/>
      <c r="T38" s="427"/>
      <c r="U38" s="427"/>
      <c r="V38" s="428"/>
    </row>
    <row r="41" spans="1:22" ht="15">
      <c r="B41" s="246" t="s">
        <v>28</v>
      </c>
      <c r="C41" s="5"/>
    </row>
    <row r="42" spans="1:22">
      <c r="B42" s="245" t="s">
        <v>29</v>
      </c>
      <c r="C42" s="186"/>
    </row>
    <row r="43" spans="1:22">
      <c r="C43" s="190"/>
    </row>
    <row r="44" spans="1:22" ht="15">
      <c r="B44" s="246" t="s">
        <v>28</v>
      </c>
      <c r="C44" s="5"/>
    </row>
    <row r="45" spans="1:22">
      <c r="B45" s="245" t="s">
        <v>29</v>
      </c>
      <c r="C45" s="186"/>
    </row>
  </sheetData>
  <mergeCells count="21">
    <mergeCell ref="V10:V11"/>
    <mergeCell ref="P10:R10"/>
    <mergeCell ref="S10:U10"/>
    <mergeCell ref="A10:B12"/>
    <mergeCell ref="F10:H10"/>
    <mergeCell ref="I10:K10"/>
    <mergeCell ref="L10:L11"/>
    <mergeCell ref="M10:O10"/>
    <mergeCell ref="C10:E10"/>
    <mergeCell ref="A4:B4"/>
    <mergeCell ref="C4:F4"/>
    <mergeCell ref="I4:K4"/>
    <mergeCell ref="D5:F5"/>
    <mergeCell ref="L5:M5"/>
    <mergeCell ref="D8:F8"/>
    <mergeCell ref="D7:F7"/>
    <mergeCell ref="L7:M7"/>
    <mergeCell ref="O7:P7"/>
    <mergeCell ref="D6:F6"/>
    <mergeCell ref="L6:M6"/>
    <mergeCell ref="O6:P6"/>
  </mergeCells>
  <phoneticPr fontId="144" type="noConversion"/>
  <hyperlinks>
    <hyperlink ref="E2" location="'Pregled obrazaca'!A1" display="Povratak na Pregled obrazaca" xr:uid="{00000000-0004-0000-6400-000000000000}"/>
  </hyperlinks>
  <pageMargins left="0.25" right="0.25" top="0.75" bottom="0.75" header="0.3" footer="0.3"/>
  <pageSetup paperSize="9" scale="43" fitToHeight="0" orientation="landscape" r:id="rId1"/>
  <ignoredErrors>
    <ignoredError sqref="V9 C12:V12" numberStoredAsText="1"/>
    <ignoredError sqref="L13:L38" formula="1"/>
  </ignoredErrors>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4">
    <pageSetUpPr fitToPage="1"/>
  </sheetPr>
  <dimension ref="A1:L26"/>
  <sheetViews>
    <sheetView showGridLines="0" zoomScale="90" zoomScaleNormal="90" workbookViewId="0">
      <selection activeCell="D8" sqref="D8:F8"/>
    </sheetView>
  </sheetViews>
  <sheetFormatPr defaultColWidth="9.140625" defaultRowHeight="12.75"/>
  <cols>
    <col min="1" max="1" width="7.42578125" style="188" customWidth="1"/>
    <col min="2" max="2" width="45.140625" style="188" customWidth="1"/>
    <col min="3" max="3" width="9.140625" style="188"/>
    <col min="4" max="4" width="12.42578125" style="188" customWidth="1"/>
    <col min="5" max="6" width="9.140625" style="188"/>
    <col min="7" max="7" width="15" style="188" customWidth="1"/>
    <col min="8" max="9" width="9.140625" style="188"/>
    <col min="10" max="11" width="12.140625" style="188" customWidth="1"/>
    <col min="12" max="12" width="13" style="188" customWidth="1"/>
    <col min="13" max="16384" width="9.140625" style="188"/>
  </cols>
  <sheetData>
    <row r="1" spans="1:12" s="264" customFormat="1"/>
    <row r="2" spans="1:12" s="264" customFormat="1">
      <c r="B2" s="265" t="s">
        <v>529</v>
      </c>
      <c r="D2" s="266"/>
      <c r="E2" s="247" t="s">
        <v>1020</v>
      </c>
      <c r="F2" s="266"/>
      <c r="J2" s="266"/>
      <c r="K2" s="266"/>
    </row>
    <row r="3" spans="1:12" s="264" customFormat="1">
      <c r="B3" s="265"/>
      <c r="C3" s="266"/>
      <c r="D3" s="266"/>
      <c r="E3" s="266"/>
      <c r="F3" s="266"/>
      <c r="G3" s="266"/>
      <c r="H3" s="266"/>
      <c r="I3" s="266"/>
      <c r="J3" s="449"/>
      <c r="K3" s="449"/>
      <c r="L3" s="277"/>
    </row>
    <row r="4" spans="1:12" s="172" customFormat="1">
      <c r="A4" s="1012" t="s">
        <v>1012</v>
      </c>
      <c r="B4" s="1013"/>
      <c r="C4" s="1013"/>
      <c r="D4" s="1005" t="s">
        <v>1028</v>
      </c>
      <c r="E4" s="1005"/>
      <c r="F4" s="1005"/>
      <c r="G4" s="183"/>
      <c r="H4" s="1026"/>
      <c r="I4" s="1026"/>
      <c r="J4" s="448"/>
      <c r="K4" s="446"/>
      <c r="L4" s="448"/>
    </row>
    <row r="5" spans="1:12" s="172" customFormat="1">
      <c r="A5" s="241" t="s">
        <v>222</v>
      </c>
      <c r="B5" s="1014"/>
      <c r="C5" s="1015"/>
      <c r="D5" s="184" t="s">
        <v>116</v>
      </c>
      <c r="E5" s="1006"/>
      <c r="F5" s="1006"/>
      <c r="G5" s="240"/>
      <c r="H5" s="238"/>
      <c r="I5" s="238"/>
      <c r="J5" s="1025"/>
      <c r="K5" s="1025"/>
      <c r="L5" s="447"/>
    </row>
    <row r="6" spans="1:12" s="172" customFormat="1">
      <c r="A6" s="241" t="s">
        <v>221</v>
      </c>
      <c r="B6" s="1014"/>
      <c r="C6" s="1015"/>
      <c r="D6" s="241" t="s">
        <v>220</v>
      </c>
      <c r="E6" s="1006"/>
      <c r="F6" s="1006"/>
      <c r="G6" s="240"/>
      <c r="H6" s="238"/>
      <c r="I6" s="238"/>
      <c r="J6" s="1025"/>
      <c r="K6" s="1025"/>
      <c r="L6" s="435"/>
    </row>
    <row r="7" spans="1:12" s="172" customFormat="1">
      <c r="A7" s="241" t="s">
        <v>219</v>
      </c>
      <c r="B7" s="1014"/>
      <c r="C7" s="1015"/>
      <c r="D7" s="241" t="s">
        <v>218</v>
      </c>
      <c r="E7" s="1006"/>
      <c r="F7" s="1006"/>
      <c r="G7" s="240"/>
      <c r="H7" s="238"/>
      <c r="I7" s="238"/>
      <c r="J7" s="1025"/>
      <c r="K7" s="1025"/>
      <c r="L7" s="435"/>
    </row>
    <row r="8" spans="1:12" s="248" customFormat="1">
      <c r="A8" s="238"/>
      <c r="B8" s="240"/>
      <c r="C8" s="240"/>
      <c r="D8" s="672" t="s">
        <v>1336</v>
      </c>
      <c r="E8" s="703"/>
      <c r="F8" s="703"/>
      <c r="G8" s="240"/>
      <c r="H8" s="238"/>
      <c r="I8" s="238"/>
      <c r="J8" s="240"/>
      <c r="K8" s="240"/>
      <c r="L8" s="240"/>
    </row>
    <row r="9" spans="1:12" ht="15">
      <c r="A9" s="192"/>
      <c r="B9" s="192"/>
      <c r="C9" s="192"/>
      <c r="D9" s="192"/>
      <c r="E9" s="192"/>
      <c r="F9" s="192"/>
      <c r="G9" s="192"/>
      <c r="H9" s="192"/>
      <c r="I9" s="192"/>
      <c r="J9" s="192"/>
      <c r="K9" s="192"/>
      <c r="L9" s="321" t="s">
        <v>1089</v>
      </c>
    </row>
    <row r="10" spans="1:12" ht="58.5" customHeight="1">
      <c r="A10" s="1048" t="s">
        <v>63</v>
      </c>
      <c r="B10" s="1049"/>
      <c r="C10" s="1034" t="s">
        <v>42</v>
      </c>
      <c r="D10" s="1035"/>
      <c r="E10" s="1041" t="s">
        <v>43</v>
      </c>
      <c r="F10" s="1042" t="s">
        <v>44</v>
      </c>
      <c r="G10" s="1032" t="s">
        <v>45</v>
      </c>
      <c r="H10" s="1044" t="s">
        <v>1098</v>
      </c>
      <c r="I10" s="1045"/>
      <c r="J10" s="1041" t="s">
        <v>1100</v>
      </c>
      <c r="K10" s="1042" t="s">
        <v>1099</v>
      </c>
      <c r="L10" s="1032" t="s">
        <v>1241</v>
      </c>
    </row>
    <row r="11" spans="1:12" ht="78" customHeight="1">
      <c r="A11" s="1050"/>
      <c r="B11" s="1051"/>
      <c r="C11" s="193"/>
      <c r="D11" s="194" t="s">
        <v>91</v>
      </c>
      <c r="E11" s="1041"/>
      <c r="F11" s="1043"/>
      <c r="G11" s="1033"/>
      <c r="H11" s="535"/>
      <c r="I11" s="536" t="s">
        <v>91</v>
      </c>
      <c r="J11" s="1041"/>
      <c r="K11" s="1043"/>
      <c r="L11" s="1033"/>
    </row>
    <row r="12" spans="1:12" ht="15.75">
      <c r="A12" s="195"/>
      <c r="B12" s="196"/>
      <c r="C12" s="197" t="s">
        <v>5</v>
      </c>
      <c r="D12" s="197" t="s">
        <v>7</v>
      </c>
      <c r="E12" s="197" t="s">
        <v>8</v>
      </c>
      <c r="F12" s="198" t="s">
        <v>4</v>
      </c>
      <c r="G12" s="198" t="s">
        <v>1287</v>
      </c>
      <c r="H12" s="198" t="s">
        <v>6</v>
      </c>
      <c r="I12" s="198" t="s">
        <v>11</v>
      </c>
      <c r="J12" s="198" t="s">
        <v>12</v>
      </c>
      <c r="K12" s="198" t="s">
        <v>14</v>
      </c>
      <c r="L12" s="198" t="s">
        <v>16</v>
      </c>
    </row>
    <row r="13" spans="1:12">
      <c r="A13" s="198" t="s">
        <v>5</v>
      </c>
      <c r="B13" s="199" t="s">
        <v>64</v>
      </c>
      <c r="C13" s="423">
        <f>C14+C15+C16+C17+C18</f>
        <v>0</v>
      </c>
      <c r="D13" s="423">
        <f t="shared" ref="D13:K13" si="0">D14+D15+D16+D17+D18</f>
        <v>0</v>
      </c>
      <c r="E13" s="423">
        <f t="shared" si="0"/>
        <v>0</v>
      </c>
      <c r="F13" s="423">
        <f t="shared" si="0"/>
        <v>0</v>
      </c>
      <c r="G13" s="423">
        <f>G14+G15+G16+G17+G18</f>
        <v>0</v>
      </c>
      <c r="H13" s="423">
        <f t="shared" si="0"/>
        <v>0</v>
      </c>
      <c r="I13" s="423">
        <f t="shared" si="0"/>
        <v>0</v>
      </c>
      <c r="J13" s="423">
        <f t="shared" si="0"/>
        <v>0</v>
      </c>
      <c r="K13" s="423">
        <f t="shared" si="0"/>
        <v>0</v>
      </c>
      <c r="L13" s="423">
        <f>L14+L15+L16+L17+L18</f>
        <v>0</v>
      </c>
    </row>
    <row r="14" spans="1:12">
      <c r="A14" s="198" t="s">
        <v>7</v>
      </c>
      <c r="B14" s="200" t="s">
        <v>65</v>
      </c>
      <c r="C14" s="422"/>
      <c r="D14" s="422"/>
      <c r="E14" s="422"/>
      <c r="F14" s="422"/>
      <c r="G14" s="422">
        <f>C14+E14+F14</f>
        <v>0</v>
      </c>
      <c r="H14" s="422"/>
      <c r="I14" s="422"/>
      <c r="J14" s="422"/>
      <c r="K14" s="422"/>
      <c r="L14" s="422">
        <f>H14+J14+K14</f>
        <v>0</v>
      </c>
    </row>
    <row r="15" spans="1:12">
      <c r="A15" s="198" t="s">
        <v>8</v>
      </c>
      <c r="B15" s="200" t="s">
        <v>66</v>
      </c>
      <c r="C15" s="422"/>
      <c r="D15" s="422"/>
      <c r="E15" s="422"/>
      <c r="F15" s="422"/>
      <c r="G15" s="422">
        <f t="shared" ref="G15:G18" si="1">C15+E15+F15</f>
        <v>0</v>
      </c>
      <c r="H15" s="422"/>
      <c r="I15" s="422"/>
      <c r="J15" s="422"/>
      <c r="K15" s="422"/>
      <c r="L15" s="422">
        <f t="shared" ref="L15:L18" si="2">H15+J15+K15</f>
        <v>0</v>
      </c>
    </row>
    <row r="16" spans="1:12">
      <c r="A16" s="198" t="s">
        <v>9</v>
      </c>
      <c r="B16" s="200" t="s">
        <v>67</v>
      </c>
      <c r="C16" s="422"/>
      <c r="D16" s="422"/>
      <c r="E16" s="422"/>
      <c r="F16" s="422"/>
      <c r="G16" s="422">
        <f t="shared" si="1"/>
        <v>0</v>
      </c>
      <c r="H16" s="422"/>
      <c r="I16" s="422"/>
      <c r="J16" s="422"/>
      <c r="K16" s="422"/>
      <c r="L16" s="422">
        <f t="shared" si="2"/>
        <v>0</v>
      </c>
    </row>
    <row r="17" spans="1:12">
      <c r="A17" s="198" t="s">
        <v>4</v>
      </c>
      <c r="B17" s="200" t="s">
        <v>68</v>
      </c>
      <c r="C17" s="422"/>
      <c r="D17" s="422"/>
      <c r="E17" s="422"/>
      <c r="F17" s="422"/>
      <c r="G17" s="422">
        <f t="shared" si="1"/>
        <v>0</v>
      </c>
      <c r="H17" s="422"/>
      <c r="I17" s="422"/>
      <c r="J17" s="422"/>
      <c r="K17" s="422"/>
      <c r="L17" s="422">
        <f t="shared" si="2"/>
        <v>0</v>
      </c>
    </row>
    <row r="18" spans="1:12">
      <c r="A18" s="198" t="s">
        <v>10</v>
      </c>
      <c r="B18" s="200" t="s">
        <v>69</v>
      </c>
      <c r="C18" s="422"/>
      <c r="D18" s="422"/>
      <c r="E18" s="422"/>
      <c r="F18" s="422"/>
      <c r="G18" s="422">
        <f t="shared" si="1"/>
        <v>0</v>
      </c>
      <c r="H18" s="422"/>
      <c r="I18" s="422"/>
      <c r="J18" s="422"/>
      <c r="K18" s="422"/>
      <c r="L18" s="422">
        <f t="shared" si="2"/>
        <v>0</v>
      </c>
    </row>
    <row r="19" spans="1:12" s="190" customFormat="1">
      <c r="A19" s="201"/>
      <c r="B19" s="189"/>
      <c r="C19" s="189"/>
      <c r="D19" s="189"/>
      <c r="E19" s="189"/>
      <c r="F19" s="189"/>
      <c r="G19" s="189"/>
      <c r="H19" s="189"/>
      <c r="I19" s="189"/>
      <c r="J19" s="189"/>
      <c r="K19" s="189"/>
      <c r="L19" s="189"/>
    </row>
    <row r="20" spans="1:12">
      <c r="A20" s="191"/>
    </row>
    <row r="22" spans="1:12" ht="15">
      <c r="B22" s="1007" t="s">
        <v>28</v>
      </c>
      <c r="C22" s="1009"/>
    </row>
    <row r="23" spans="1:12">
      <c r="B23" s="1046" t="s">
        <v>29</v>
      </c>
      <c r="C23" s="1047"/>
    </row>
    <row r="25" spans="1:12" ht="15">
      <c r="B25" s="1007" t="s">
        <v>28</v>
      </c>
      <c r="C25" s="1009"/>
    </row>
    <row r="26" spans="1:12">
      <c r="B26" s="1046" t="s">
        <v>29</v>
      </c>
      <c r="C26" s="1047"/>
    </row>
  </sheetData>
  <mergeCells count="26">
    <mergeCell ref="B22:C22"/>
    <mergeCell ref="B23:C23"/>
    <mergeCell ref="B25:C25"/>
    <mergeCell ref="B26:C26"/>
    <mergeCell ref="G10:G11"/>
    <mergeCell ref="A10:B11"/>
    <mergeCell ref="C10:D10"/>
    <mergeCell ref="L10:L11"/>
    <mergeCell ref="E10:E11"/>
    <mergeCell ref="F10:F11"/>
    <mergeCell ref="J10:J11"/>
    <mergeCell ref="K10:K11"/>
    <mergeCell ref="H10:I10"/>
    <mergeCell ref="A4:C4"/>
    <mergeCell ref="D4:F4"/>
    <mergeCell ref="H4:I4"/>
    <mergeCell ref="B5:C5"/>
    <mergeCell ref="E5:F5"/>
    <mergeCell ref="E8:F8"/>
    <mergeCell ref="J5:K5"/>
    <mergeCell ref="B6:C6"/>
    <mergeCell ref="E6:F6"/>
    <mergeCell ref="J6:K6"/>
    <mergeCell ref="B7:C7"/>
    <mergeCell ref="E7:F7"/>
    <mergeCell ref="J7:K7"/>
  </mergeCells>
  <hyperlinks>
    <hyperlink ref="E2" location="'Pregled obrazaca'!A1" display="Povratak na Pregled obrazaca" xr:uid="{00000000-0004-0000-6500-000000000000}"/>
  </hyperlinks>
  <pageMargins left="0.25" right="0.25" top="0.75" bottom="0.75" header="0.3" footer="0.3"/>
  <pageSetup paperSize="9" scale="89" fitToHeight="0" orientation="landscape" r:id="rId1"/>
  <ignoredErrors>
    <ignoredError sqref="A13:A18 L9 C12:K12" numberStoredAsText="1"/>
  </ignoredErrors>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X46"/>
  <sheetViews>
    <sheetView showGridLines="0" zoomScale="75" zoomScaleNormal="75" workbookViewId="0">
      <selection activeCell="C8" sqref="C8:D8"/>
    </sheetView>
  </sheetViews>
  <sheetFormatPr defaultColWidth="9.140625" defaultRowHeight="12.75"/>
  <cols>
    <col min="1" max="1" width="7.85546875" style="188" customWidth="1"/>
    <col min="2" max="2" width="42.5703125" style="188" customWidth="1"/>
    <col min="3" max="3" width="20.42578125" style="188" customWidth="1"/>
    <col min="4" max="4" width="41.5703125" style="188" customWidth="1"/>
    <col min="5" max="24" width="11.5703125" style="188" customWidth="1"/>
    <col min="25" max="16384" width="9.140625" style="188"/>
  </cols>
  <sheetData>
    <row r="1" spans="1:24" s="264" customFormat="1"/>
    <row r="2" spans="1:24" s="264" customFormat="1">
      <c r="B2" s="265" t="s">
        <v>529</v>
      </c>
      <c r="C2" s="265"/>
      <c r="D2" s="247" t="s">
        <v>1020</v>
      </c>
      <c r="F2" s="247"/>
      <c r="J2" s="449"/>
      <c r="O2" s="266"/>
      <c r="P2" s="266"/>
      <c r="Q2" s="266"/>
    </row>
    <row r="3" spans="1:24" s="264" customFormat="1">
      <c r="B3" s="265"/>
      <c r="C3" s="265"/>
      <c r="D3" s="265"/>
      <c r="E3" s="266"/>
      <c r="F3" s="266"/>
      <c r="G3" s="266"/>
      <c r="H3" s="266"/>
      <c r="I3" s="266"/>
      <c r="J3" s="449"/>
      <c r="N3" s="266"/>
      <c r="O3" s="266"/>
      <c r="P3" s="266"/>
      <c r="Q3" s="266"/>
    </row>
    <row r="4" spans="1:24" s="172" customFormat="1">
      <c r="A4" s="368" t="s">
        <v>1013</v>
      </c>
      <c r="B4" s="369"/>
      <c r="C4" s="1012" t="s">
        <v>1029</v>
      </c>
      <c r="D4" s="1052"/>
      <c r="E4" s="1026"/>
      <c r="F4" s="1026"/>
      <c r="G4" s="1026"/>
      <c r="H4" s="379"/>
      <c r="I4" s="379"/>
      <c r="J4" s="448"/>
      <c r="N4" s="371"/>
      <c r="O4" s="371"/>
      <c r="P4" s="442"/>
      <c r="Q4" s="371"/>
      <c r="R4" s="371"/>
      <c r="S4" s="442"/>
      <c r="T4" s="371"/>
      <c r="U4" s="183"/>
      <c r="V4" s="183"/>
      <c r="W4" s="371"/>
      <c r="X4" s="183"/>
    </row>
    <row r="5" spans="1:24" s="172" customFormat="1">
      <c r="A5" s="374" t="s">
        <v>222</v>
      </c>
      <c r="B5" s="370"/>
      <c r="C5" s="184" t="s">
        <v>116</v>
      </c>
      <c r="D5" s="185"/>
      <c r="E5" s="371"/>
      <c r="F5" s="442"/>
      <c r="G5" s="371"/>
      <c r="H5" s="373"/>
      <c r="I5" s="443"/>
      <c r="J5" s="447"/>
      <c r="N5" s="1025"/>
      <c r="O5" s="1025"/>
      <c r="P5" s="443"/>
      <c r="Q5" s="1025"/>
      <c r="R5" s="1025"/>
      <c r="S5" s="443"/>
      <c r="T5" s="373"/>
      <c r="U5" s="373"/>
      <c r="V5" s="443"/>
      <c r="W5" s="371"/>
      <c r="X5" s="372"/>
    </row>
    <row r="6" spans="1:24" s="172" customFormat="1">
      <c r="A6" s="374" t="s">
        <v>221</v>
      </c>
      <c r="B6" s="370"/>
      <c r="C6" s="374" t="s">
        <v>220</v>
      </c>
      <c r="D6" s="185"/>
      <c r="G6" s="371"/>
      <c r="H6" s="373"/>
      <c r="I6" s="443"/>
      <c r="J6" s="446"/>
      <c r="N6" s="1025"/>
      <c r="O6" s="1025"/>
      <c r="P6" s="443"/>
      <c r="Q6" s="1025"/>
      <c r="R6" s="1025"/>
      <c r="S6" s="443"/>
      <c r="T6" s="373"/>
      <c r="U6" s="373"/>
      <c r="V6" s="443"/>
      <c r="W6" s="371"/>
      <c r="X6" s="372"/>
    </row>
    <row r="7" spans="1:24" s="172" customFormat="1">
      <c r="A7" s="374" t="s">
        <v>219</v>
      </c>
      <c r="B7" s="370"/>
      <c r="C7" s="374" t="s">
        <v>218</v>
      </c>
      <c r="D7" s="185"/>
      <c r="E7" s="371"/>
      <c r="F7" s="442"/>
      <c r="G7" s="1025"/>
      <c r="H7" s="1025"/>
      <c r="I7" s="443"/>
      <c r="J7" s="373"/>
      <c r="K7" s="371"/>
      <c r="L7" s="442"/>
      <c r="M7" s="371"/>
      <c r="N7" s="1025"/>
      <c r="O7" s="1025"/>
      <c r="P7" s="443"/>
      <c r="Q7" s="1025"/>
      <c r="R7" s="1025"/>
      <c r="S7" s="443"/>
      <c r="T7" s="373"/>
      <c r="U7" s="373"/>
      <c r="V7" s="443"/>
      <c r="W7" s="371"/>
      <c r="X7" s="372"/>
    </row>
    <row r="8" spans="1:24" s="248" customFormat="1">
      <c r="A8" s="371"/>
      <c r="B8" s="373"/>
      <c r="C8" s="672" t="s">
        <v>1336</v>
      </c>
      <c r="D8" s="669"/>
      <c r="E8" s="676"/>
      <c r="F8" s="443"/>
      <c r="G8" s="371"/>
      <c r="H8" s="373"/>
      <c r="I8" s="443"/>
      <c r="J8" s="373"/>
      <c r="K8" s="373"/>
      <c r="L8" s="443"/>
      <c r="M8" s="371"/>
      <c r="N8" s="371"/>
      <c r="O8" s="373"/>
      <c r="P8" s="443"/>
      <c r="Q8" s="373"/>
      <c r="R8" s="373"/>
      <c r="S8" s="443"/>
      <c r="T8" s="373"/>
      <c r="U8" s="373"/>
      <c r="V8" s="443"/>
      <c r="W8" s="373"/>
      <c r="X8" s="371"/>
    </row>
    <row r="9" spans="1:24" ht="15">
      <c r="A9" s="12"/>
      <c r="B9" s="7"/>
      <c r="C9" s="7"/>
      <c r="D9" s="7"/>
      <c r="E9" s="7"/>
      <c r="F9" s="7"/>
      <c r="G9" s="7"/>
      <c r="H9" s="7"/>
      <c r="I9" s="7"/>
      <c r="J9" s="7"/>
      <c r="K9" s="7"/>
      <c r="L9" s="7"/>
      <c r="M9" s="7"/>
      <c r="N9" s="7"/>
      <c r="O9" s="7"/>
      <c r="P9" s="7"/>
      <c r="Q9" s="7"/>
      <c r="R9" s="7"/>
      <c r="S9" s="7"/>
      <c r="T9" s="7"/>
      <c r="U9" s="7"/>
      <c r="V9" s="7"/>
      <c r="W9" s="7"/>
      <c r="X9" s="321" t="s">
        <v>1089</v>
      </c>
    </row>
    <row r="10" spans="1:24" customFormat="1" ht="46.5" customHeight="1">
      <c r="A10" s="1062" t="s">
        <v>70</v>
      </c>
      <c r="B10" s="1063"/>
      <c r="C10" s="1063"/>
      <c r="D10" s="1063"/>
      <c r="E10" s="1068" t="s">
        <v>42</v>
      </c>
      <c r="F10" s="1068"/>
      <c r="G10" s="1069"/>
      <c r="H10" s="1070" t="s">
        <v>43</v>
      </c>
      <c r="I10" s="1070"/>
      <c r="J10" s="1071"/>
      <c r="K10" s="1072" t="s">
        <v>44</v>
      </c>
      <c r="L10" s="1070"/>
      <c r="M10" s="1071"/>
      <c r="N10" s="1073" t="s">
        <v>1240</v>
      </c>
      <c r="O10" s="1044" t="s">
        <v>1236</v>
      </c>
      <c r="P10" s="1045"/>
      <c r="Q10" s="1042"/>
      <c r="R10" s="1044" t="s">
        <v>1237</v>
      </c>
      <c r="S10" s="1045"/>
      <c r="T10" s="1042"/>
      <c r="U10" s="1044" t="s">
        <v>1238</v>
      </c>
      <c r="V10" s="1045"/>
      <c r="W10" s="1042"/>
      <c r="X10" s="1032" t="s">
        <v>1239</v>
      </c>
    </row>
    <row r="11" spans="1:24" customFormat="1" ht="69.95" customHeight="1">
      <c r="A11" s="1064"/>
      <c r="B11" s="1065"/>
      <c r="C11" s="1065"/>
      <c r="D11" s="1065"/>
      <c r="E11" s="380"/>
      <c r="F11" s="444" t="s">
        <v>91</v>
      </c>
      <c r="G11" s="534" t="s">
        <v>1243</v>
      </c>
      <c r="H11" s="377"/>
      <c r="I11" s="445" t="s">
        <v>92</v>
      </c>
      <c r="J11" s="534" t="s">
        <v>1243</v>
      </c>
      <c r="K11" s="377"/>
      <c r="L11" s="445" t="s">
        <v>92</v>
      </c>
      <c r="M11" s="534" t="s">
        <v>1243</v>
      </c>
      <c r="N11" s="1074"/>
      <c r="O11" s="535"/>
      <c r="P11" s="445" t="s">
        <v>91</v>
      </c>
      <c r="Q11" s="534" t="s">
        <v>1243</v>
      </c>
      <c r="R11" s="535"/>
      <c r="S11" s="445" t="s">
        <v>92</v>
      </c>
      <c r="T11" s="534" t="s">
        <v>1243</v>
      </c>
      <c r="U11" s="535"/>
      <c r="V11" s="445" t="s">
        <v>92</v>
      </c>
      <c r="W11" s="534" t="s">
        <v>1243</v>
      </c>
      <c r="X11" s="1033"/>
    </row>
    <row r="12" spans="1:24" customFormat="1" ht="15.75" customHeight="1">
      <c r="A12" s="1066"/>
      <c r="B12" s="1067"/>
      <c r="C12" s="1067"/>
      <c r="D12" s="1067"/>
      <c r="E12" s="657" t="s">
        <v>5</v>
      </c>
      <c r="F12" s="198" t="s">
        <v>7</v>
      </c>
      <c r="G12" s="658" t="s">
        <v>1281</v>
      </c>
      <c r="H12" s="198" t="s">
        <v>8</v>
      </c>
      <c r="I12" s="658" t="s">
        <v>9</v>
      </c>
      <c r="J12" s="198" t="s">
        <v>1282</v>
      </c>
      <c r="K12" s="658" t="s">
        <v>4</v>
      </c>
      <c r="L12" s="198" t="s">
        <v>10</v>
      </c>
      <c r="M12" s="658" t="s">
        <v>1283</v>
      </c>
      <c r="N12" s="198" t="s">
        <v>6</v>
      </c>
      <c r="O12" s="658" t="s">
        <v>11</v>
      </c>
      <c r="P12" s="198" t="s">
        <v>12</v>
      </c>
      <c r="Q12" s="658" t="s">
        <v>1284</v>
      </c>
      <c r="R12" s="198" t="s">
        <v>13</v>
      </c>
      <c r="S12" s="658" t="s">
        <v>14</v>
      </c>
      <c r="T12" s="198" t="s">
        <v>1285</v>
      </c>
      <c r="U12" s="658" t="s">
        <v>15</v>
      </c>
      <c r="V12" s="198" t="s">
        <v>16</v>
      </c>
      <c r="W12" s="658" t="s">
        <v>1286</v>
      </c>
      <c r="X12" s="198" t="s">
        <v>17</v>
      </c>
    </row>
    <row r="13" spans="1:24" customFormat="1">
      <c r="A13" s="378" t="s">
        <v>5</v>
      </c>
      <c r="B13" s="1056" t="s">
        <v>1215</v>
      </c>
      <c r="C13" s="1057"/>
      <c r="D13" s="1058"/>
      <c r="E13" s="425">
        <f>SUM(E14:E34)</f>
        <v>0</v>
      </c>
      <c r="F13" s="425">
        <f t="shared" ref="F13:M13" si="0">SUM(F14:F34)</f>
        <v>0</v>
      </c>
      <c r="G13" s="425">
        <f t="shared" si="0"/>
        <v>0</v>
      </c>
      <c r="H13" s="425">
        <f t="shared" si="0"/>
        <v>0</v>
      </c>
      <c r="I13" s="425">
        <f t="shared" si="0"/>
        <v>0</v>
      </c>
      <c r="J13" s="425">
        <f t="shared" si="0"/>
        <v>0</v>
      </c>
      <c r="K13" s="425">
        <f t="shared" si="0"/>
        <v>0</v>
      </c>
      <c r="L13" s="425">
        <f t="shared" si="0"/>
        <v>0</v>
      </c>
      <c r="M13" s="425">
        <f t="shared" si="0"/>
        <v>0</v>
      </c>
      <c r="N13" s="425">
        <f>E13+H13+K13</f>
        <v>0</v>
      </c>
      <c r="O13" s="425">
        <f>SUM(O14:O34)</f>
        <v>0</v>
      </c>
      <c r="P13" s="425">
        <f t="shared" ref="P13:W13" si="1">SUM(P14:P34)</f>
        <v>0</v>
      </c>
      <c r="Q13" s="425">
        <f t="shared" si="1"/>
        <v>0</v>
      </c>
      <c r="R13" s="425">
        <f t="shared" si="1"/>
        <v>0</v>
      </c>
      <c r="S13" s="425">
        <f t="shared" si="1"/>
        <v>0</v>
      </c>
      <c r="T13" s="425">
        <f t="shared" si="1"/>
        <v>0</v>
      </c>
      <c r="U13" s="425">
        <f t="shared" si="1"/>
        <v>0</v>
      </c>
      <c r="V13" s="425">
        <f t="shared" si="1"/>
        <v>0</v>
      </c>
      <c r="W13" s="425">
        <f t="shared" si="1"/>
        <v>0</v>
      </c>
      <c r="X13" s="425">
        <f>O13+R13+U13</f>
        <v>0</v>
      </c>
    </row>
    <row r="14" spans="1:24" customFormat="1">
      <c r="A14" s="378" t="s">
        <v>7</v>
      </c>
      <c r="B14" s="1053" t="s">
        <v>71</v>
      </c>
      <c r="C14" s="1054"/>
      <c r="D14" s="1055"/>
      <c r="E14" s="424"/>
      <c r="F14" s="424"/>
      <c r="G14" s="424"/>
      <c r="H14" s="424"/>
      <c r="I14" s="424"/>
      <c r="J14" s="424"/>
      <c r="K14" s="424"/>
      <c r="L14" s="424"/>
      <c r="M14" s="424"/>
      <c r="N14" s="425">
        <f t="shared" ref="N14:N39" si="2">E14+H14+K14</f>
        <v>0</v>
      </c>
      <c r="O14" s="424"/>
      <c r="P14" s="424"/>
      <c r="Q14" s="424"/>
      <c r="R14" s="424"/>
      <c r="S14" s="424"/>
      <c r="T14" s="424"/>
      <c r="U14" s="424"/>
      <c r="V14" s="424"/>
      <c r="W14" s="424"/>
      <c r="X14" s="425">
        <f t="shared" ref="X14:X39" si="3">O14+R14+U14</f>
        <v>0</v>
      </c>
    </row>
    <row r="15" spans="1:24" customFormat="1">
      <c r="A15" s="378" t="s">
        <v>8</v>
      </c>
      <c r="B15" s="1053" t="s">
        <v>72</v>
      </c>
      <c r="C15" s="1054"/>
      <c r="D15" s="1055"/>
      <c r="E15" s="424"/>
      <c r="F15" s="424"/>
      <c r="G15" s="424"/>
      <c r="H15" s="424"/>
      <c r="I15" s="424"/>
      <c r="J15" s="424"/>
      <c r="K15" s="424"/>
      <c r="L15" s="424"/>
      <c r="M15" s="424"/>
      <c r="N15" s="425">
        <f t="shared" si="2"/>
        <v>0</v>
      </c>
      <c r="O15" s="424"/>
      <c r="P15" s="424"/>
      <c r="Q15" s="424"/>
      <c r="R15" s="424"/>
      <c r="S15" s="424"/>
      <c r="T15" s="424"/>
      <c r="U15" s="424"/>
      <c r="V15" s="424"/>
      <c r="W15" s="424"/>
      <c r="X15" s="425">
        <f t="shared" si="3"/>
        <v>0</v>
      </c>
    </row>
    <row r="16" spans="1:24" customFormat="1">
      <c r="A16" s="378" t="s">
        <v>9</v>
      </c>
      <c r="B16" s="1053" t="s">
        <v>73</v>
      </c>
      <c r="C16" s="1054"/>
      <c r="D16" s="1055"/>
      <c r="E16" s="424"/>
      <c r="F16" s="424"/>
      <c r="G16" s="424"/>
      <c r="H16" s="424"/>
      <c r="I16" s="424"/>
      <c r="J16" s="424"/>
      <c r="K16" s="424"/>
      <c r="L16" s="424"/>
      <c r="M16" s="424"/>
      <c r="N16" s="425">
        <f t="shared" si="2"/>
        <v>0</v>
      </c>
      <c r="O16" s="424"/>
      <c r="P16" s="424"/>
      <c r="Q16" s="424"/>
      <c r="R16" s="424"/>
      <c r="S16" s="424"/>
      <c r="T16" s="424"/>
      <c r="U16" s="424"/>
      <c r="V16" s="424"/>
      <c r="W16" s="424"/>
      <c r="X16" s="425">
        <f t="shared" si="3"/>
        <v>0</v>
      </c>
    </row>
    <row r="17" spans="1:24" customFormat="1">
      <c r="A17" s="378" t="s">
        <v>4</v>
      </c>
      <c r="B17" s="1053" t="s">
        <v>74</v>
      </c>
      <c r="C17" s="1054"/>
      <c r="D17" s="1055"/>
      <c r="E17" s="424"/>
      <c r="F17" s="424"/>
      <c r="G17" s="424"/>
      <c r="H17" s="424"/>
      <c r="I17" s="424"/>
      <c r="J17" s="424"/>
      <c r="K17" s="424"/>
      <c r="L17" s="424"/>
      <c r="M17" s="424"/>
      <c r="N17" s="425">
        <f t="shared" si="2"/>
        <v>0</v>
      </c>
      <c r="O17" s="424"/>
      <c r="P17" s="424"/>
      <c r="Q17" s="424"/>
      <c r="R17" s="424"/>
      <c r="S17" s="424"/>
      <c r="T17" s="424"/>
      <c r="U17" s="424"/>
      <c r="V17" s="424"/>
      <c r="W17" s="424"/>
      <c r="X17" s="425">
        <f t="shared" si="3"/>
        <v>0</v>
      </c>
    </row>
    <row r="18" spans="1:24" customFormat="1">
      <c r="A18" s="378" t="s">
        <v>10</v>
      </c>
      <c r="B18" s="1059" t="s">
        <v>1244</v>
      </c>
      <c r="C18" s="1060"/>
      <c r="D18" s="1061"/>
      <c r="E18" s="424"/>
      <c r="F18" s="424"/>
      <c r="G18" s="424"/>
      <c r="H18" s="424"/>
      <c r="I18" s="424"/>
      <c r="J18" s="424"/>
      <c r="K18" s="424"/>
      <c r="L18" s="424"/>
      <c r="M18" s="424"/>
      <c r="N18" s="425">
        <f t="shared" si="2"/>
        <v>0</v>
      </c>
      <c r="O18" s="424"/>
      <c r="P18" s="424"/>
      <c r="Q18" s="424"/>
      <c r="R18" s="424"/>
      <c r="S18" s="424"/>
      <c r="T18" s="424"/>
      <c r="U18" s="424"/>
      <c r="V18" s="424"/>
      <c r="W18" s="424"/>
      <c r="X18" s="425">
        <f t="shared" si="3"/>
        <v>0</v>
      </c>
    </row>
    <row r="19" spans="1:24" customFormat="1">
      <c r="A19" s="378" t="s">
        <v>6</v>
      </c>
      <c r="B19" s="1053" t="s">
        <v>75</v>
      </c>
      <c r="C19" s="1054"/>
      <c r="D19" s="1055"/>
      <c r="E19" s="424"/>
      <c r="F19" s="424"/>
      <c r="G19" s="424"/>
      <c r="H19" s="424"/>
      <c r="I19" s="424"/>
      <c r="J19" s="424"/>
      <c r="K19" s="424"/>
      <c r="L19" s="424"/>
      <c r="M19" s="424"/>
      <c r="N19" s="425">
        <f t="shared" si="2"/>
        <v>0</v>
      </c>
      <c r="O19" s="424"/>
      <c r="P19" s="424"/>
      <c r="Q19" s="424"/>
      <c r="R19" s="424"/>
      <c r="S19" s="424"/>
      <c r="T19" s="424"/>
      <c r="U19" s="424"/>
      <c r="V19" s="424"/>
      <c r="W19" s="424"/>
      <c r="X19" s="425">
        <f t="shared" si="3"/>
        <v>0</v>
      </c>
    </row>
    <row r="20" spans="1:24" customFormat="1">
      <c r="A20" s="378" t="s">
        <v>11</v>
      </c>
      <c r="B20" s="1053" t="s">
        <v>128</v>
      </c>
      <c r="C20" s="1054"/>
      <c r="D20" s="1055"/>
      <c r="E20" s="424"/>
      <c r="F20" s="424"/>
      <c r="G20" s="424"/>
      <c r="H20" s="424"/>
      <c r="I20" s="424"/>
      <c r="J20" s="424"/>
      <c r="K20" s="424"/>
      <c r="L20" s="424"/>
      <c r="M20" s="424"/>
      <c r="N20" s="425">
        <f t="shared" si="2"/>
        <v>0</v>
      </c>
      <c r="O20" s="424"/>
      <c r="P20" s="424"/>
      <c r="Q20" s="424"/>
      <c r="R20" s="424"/>
      <c r="S20" s="424"/>
      <c r="T20" s="424"/>
      <c r="U20" s="424"/>
      <c r="V20" s="424"/>
      <c r="W20" s="424"/>
      <c r="X20" s="425">
        <f t="shared" si="3"/>
        <v>0</v>
      </c>
    </row>
    <row r="21" spans="1:24" customFormat="1">
      <c r="A21" s="378" t="s">
        <v>12</v>
      </c>
      <c r="B21" s="1053" t="s">
        <v>76</v>
      </c>
      <c r="C21" s="1054"/>
      <c r="D21" s="1055"/>
      <c r="E21" s="424"/>
      <c r="F21" s="424"/>
      <c r="G21" s="424"/>
      <c r="H21" s="424"/>
      <c r="I21" s="424"/>
      <c r="J21" s="424"/>
      <c r="K21" s="424"/>
      <c r="L21" s="424"/>
      <c r="M21" s="424"/>
      <c r="N21" s="425">
        <f t="shared" si="2"/>
        <v>0</v>
      </c>
      <c r="O21" s="424"/>
      <c r="P21" s="424"/>
      <c r="Q21" s="424"/>
      <c r="R21" s="424"/>
      <c r="S21" s="424"/>
      <c r="T21" s="424"/>
      <c r="U21" s="424"/>
      <c r="V21" s="424"/>
      <c r="W21" s="424"/>
      <c r="X21" s="425">
        <f t="shared" si="3"/>
        <v>0</v>
      </c>
    </row>
    <row r="22" spans="1:24" customFormat="1">
      <c r="A22" s="378">
        <v>100</v>
      </c>
      <c r="B22" s="1059" t="s">
        <v>1246</v>
      </c>
      <c r="C22" s="1060"/>
      <c r="D22" s="1061"/>
      <c r="E22" s="424"/>
      <c r="F22" s="424"/>
      <c r="G22" s="424"/>
      <c r="H22" s="424"/>
      <c r="I22" s="424"/>
      <c r="J22" s="424"/>
      <c r="K22" s="424"/>
      <c r="L22" s="424"/>
      <c r="M22" s="424"/>
      <c r="N22" s="425">
        <f t="shared" si="2"/>
        <v>0</v>
      </c>
      <c r="O22" s="424"/>
      <c r="P22" s="424"/>
      <c r="Q22" s="424"/>
      <c r="R22" s="424"/>
      <c r="S22" s="424"/>
      <c r="T22" s="424"/>
      <c r="U22" s="424"/>
      <c r="V22" s="424"/>
      <c r="W22" s="424"/>
      <c r="X22" s="425">
        <f t="shared" si="3"/>
        <v>0</v>
      </c>
    </row>
    <row r="23" spans="1:24" customFormat="1">
      <c r="A23" s="378">
        <v>110</v>
      </c>
      <c r="B23" s="1053" t="s">
        <v>77</v>
      </c>
      <c r="C23" s="1054"/>
      <c r="D23" s="1055"/>
      <c r="E23" s="424"/>
      <c r="F23" s="424"/>
      <c r="G23" s="424"/>
      <c r="H23" s="424"/>
      <c r="I23" s="424"/>
      <c r="J23" s="424"/>
      <c r="K23" s="424"/>
      <c r="L23" s="424"/>
      <c r="M23" s="424"/>
      <c r="N23" s="425">
        <f t="shared" si="2"/>
        <v>0</v>
      </c>
      <c r="O23" s="424"/>
      <c r="P23" s="424"/>
      <c r="Q23" s="424"/>
      <c r="R23" s="424"/>
      <c r="S23" s="424"/>
      <c r="T23" s="424"/>
      <c r="U23" s="424"/>
      <c r="V23" s="424"/>
      <c r="W23" s="424"/>
      <c r="X23" s="425">
        <f t="shared" si="3"/>
        <v>0</v>
      </c>
    </row>
    <row r="24" spans="1:24" customFormat="1">
      <c r="A24" s="378">
        <v>120</v>
      </c>
      <c r="B24" s="1053" t="s">
        <v>78</v>
      </c>
      <c r="C24" s="1054"/>
      <c r="D24" s="1055"/>
      <c r="E24" s="424"/>
      <c r="F24" s="424"/>
      <c r="G24" s="424"/>
      <c r="H24" s="424"/>
      <c r="I24" s="424"/>
      <c r="J24" s="424"/>
      <c r="K24" s="424"/>
      <c r="L24" s="424"/>
      <c r="M24" s="424"/>
      <c r="N24" s="425">
        <f t="shared" si="2"/>
        <v>0</v>
      </c>
      <c r="O24" s="424"/>
      <c r="P24" s="424"/>
      <c r="Q24" s="424"/>
      <c r="R24" s="424"/>
      <c r="S24" s="424"/>
      <c r="T24" s="424"/>
      <c r="U24" s="424"/>
      <c r="V24" s="424"/>
      <c r="W24" s="424"/>
      <c r="X24" s="425">
        <f t="shared" si="3"/>
        <v>0</v>
      </c>
    </row>
    <row r="25" spans="1:24" customFormat="1">
      <c r="A25" s="378">
        <v>130</v>
      </c>
      <c r="B25" s="1053" t="s">
        <v>79</v>
      </c>
      <c r="C25" s="1054"/>
      <c r="D25" s="1055"/>
      <c r="E25" s="424"/>
      <c r="F25" s="424"/>
      <c r="G25" s="424"/>
      <c r="H25" s="424"/>
      <c r="I25" s="424"/>
      <c r="J25" s="424"/>
      <c r="K25" s="424"/>
      <c r="L25" s="424"/>
      <c r="M25" s="424"/>
      <c r="N25" s="425">
        <f t="shared" si="2"/>
        <v>0</v>
      </c>
      <c r="O25" s="424"/>
      <c r="P25" s="424"/>
      <c r="Q25" s="424"/>
      <c r="R25" s="424"/>
      <c r="S25" s="424"/>
      <c r="T25" s="424"/>
      <c r="U25" s="424"/>
      <c r="V25" s="424"/>
      <c r="W25" s="424"/>
      <c r="X25" s="425">
        <f t="shared" si="3"/>
        <v>0</v>
      </c>
    </row>
    <row r="26" spans="1:24" customFormat="1">
      <c r="A26" s="378">
        <v>140</v>
      </c>
      <c r="B26" s="1053" t="s">
        <v>80</v>
      </c>
      <c r="C26" s="1054"/>
      <c r="D26" s="1055"/>
      <c r="E26" s="424"/>
      <c r="F26" s="424"/>
      <c r="G26" s="424"/>
      <c r="H26" s="424"/>
      <c r="I26" s="424"/>
      <c r="J26" s="424"/>
      <c r="K26" s="424"/>
      <c r="L26" s="424"/>
      <c r="M26" s="424"/>
      <c r="N26" s="425">
        <f t="shared" si="2"/>
        <v>0</v>
      </c>
      <c r="O26" s="424"/>
      <c r="P26" s="424"/>
      <c r="Q26" s="424"/>
      <c r="R26" s="424"/>
      <c r="S26" s="424"/>
      <c r="T26" s="424"/>
      <c r="U26" s="424"/>
      <c r="V26" s="424"/>
      <c r="W26" s="424"/>
      <c r="X26" s="425">
        <f t="shared" si="3"/>
        <v>0</v>
      </c>
    </row>
    <row r="27" spans="1:24" customFormat="1">
      <c r="A27" s="378">
        <v>150</v>
      </c>
      <c r="B27" s="1053" t="s">
        <v>81</v>
      </c>
      <c r="C27" s="1054"/>
      <c r="D27" s="1055"/>
      <c r="E27" s="424"/>
      <c r="F27" s="424"/>
      <c r="G27" s="424"/>
      <c r="H27" s="424"/>
      <c r="I27" s="424"/>
      <c r="J27" s="424"/>
      <c r="K27" s="424"/>
      <c r="L27" s="424"/>
      <c r="M27" s="424"/>
      <c r="N27" s="425">
        <f t="shared" si="2"/>
        <v>0</v>
      </c>
      <c r="O27" s="424"/>
      <c r="P27" s="424"/>
      <c r="Q27" s="424"/>
      <c r="R27" s="424"/>
      <c r="S27" s="424"/>
      <c r="T27" s="424"/>
      <c r="U27" s="424"/>
      <c r="V27" s="424"/>
      <c r="W27" s="424"/>
      <c r="X27" s="425">
        <f t="shared" si="3"/>
        <v>0</v>
      </c>
    </row>
    <row r="28" spans="1:24" customFormat="1">
      <c r="A28" s="378">
        <v>160</v>
      </c>
      <c r="B28" s="1059" t="s">
        <v>1245</v>
      </c>
      <c r="C28" s="1060"/>
      <c r="D28" s="1061"/>
      <c r="E28" s="424"/>
      <c r="F28" s="424"/>
      <c r="G28" s="424"/>
      <c r="H28" s="424"/>
      <c r="I28" s="424"/>
      <c r="J28" s="424"/>
      <c r="K28" s="424"/>
      <c r="L28" s="424"/>
      <c r="M28" s="424"/>
      <c r="N28" s="425">
        <f t="shared" si="2"/>
        <v>0</v>
      </c>
      <c r="O28" s="424"/>
      <c r="P28" s="424"/>
      <c r="Q28" s="424"/>
      <c r="R28" s="424"/>
      <c r="S28" s="424"/>
      <c r="T28" s="424"/>
      <c r="U28" s="424"/>
      <c r="V28" s="424"/>
      <c r="W28" s="424"/>
      <c r="X28" s="425">
        <f t="shared" si="3"/>
        <v>0</v>
      </c>
    </row>
    <row r="29" spans="1:24" customFormat="1">
      <c r="A29" s="378">
        <v>170</v>
      </c>
      <c r="B29" s="1053" t="s">
        <v>82</v>
      </c>
      <c r="C29" s="1054"/>
      <c r="D29" s="1055"/>
      <c r="E29" s="424"/>
      <c r="F29" s="424"/>
      <c r="G29" s="424"/>
      <c r="H29" s="424"/>
      <c r="I29" s="424"/>
      <c r="J29" s="424"/>
      <c r="K29" s="424"/>
      <c r="L29" s="424"/>
      <c r="M29" s="424"/>
      <c r="N29" s="425">
        <f t="shared" si="2"/>
        <v>0</v>
      </c>
      <c r="O29" s="424"/>
      <c r="P29" s="424"/>
      <c r="Q29" s="424"/>
      <c r="R29" s="424"/>
      <c r="S29" s="424"/>
      <c r="T29" s="424"/>
      <c r="U29" s="424"/>
      <c r="V29" s="424"/>
      <c r="W29" s="424"/>
      <c r="X29" s="425">
        <f t="shared" si="3"/>
        <v>0</v>
      </c>
    </row>
    <row r="30" spans="1:24" customFormat="1">
      <c r="A30" s="378">
        <v>180</v>
      </c>
      <c r="B30" s="1053" t="s">
        <v>83</v>
      </c>
      <c r="C30" s="1054"/>
      <c r="D30" s="1055"/>
      <c r="E30" s="424"/>
      <c r="F30" s="424"/>
      <c r="G30" s="424"/>
      <c r="H30" s="424"/>
      <c r="I30" s="424"/>
      <c r="J30" s="424"/>
      <c r="K30" s="424"/>
      <c r="L30" s="424"/>
      <c r="M30" s="424"/>
      <c r="N30" s="425">
        <f t="shared" si="2"/>
        <v>0</v>
      </c>
      <c r="O30" s="424"/>
      <c r="P30" s="424"/>
      <c r="Q30" s="424"/>
      <c r="R30" s="424"/>
      <c r="S30" s="424"/>
      <c r="T30" s="424"/>
      <c r="U30" s="424"/>
      <c r="V30" s="424"/>
      <c r="W30" s="424"/>
      <c r="X30" s="425">
        <f t="shared" si="3"/>
        <v>0</v>
      </c>
    </row>
    <row r="31" spans="1:24" customFormat="1">
      <c r="A31" s="378">
        <v>190</v>
      </c>
      <c r="B31" s="1053" t="s">
        <v>84</v>
      </c>
      <c r="C31" s="1054"/>
      <c r="D31" s="1055"/>
      <c r="E31" s="424"/>
      <c r="F31" s="424"/>
      <c r="G31" s="424"/>
      <c r="H31" s="424"/>
      <c r="I31" s="424"/>
      <c r="J31" s="424"/>
      <c r="K31" s="424"/>
      <c r="L31" s="424"/>
      <c r="M31" s="424"/>
      <c r="N31" s="425">
        <f t="shared" si="2"/>
        <v>0</v>
      </c>
      <c r="O31" s="424"/>
      <c r="P31" s="424"/>
      <c r="Q31" s="424"/>
      <c r="R31" s="424"/>
      <c r="S31" s="424"/>
      <c r="T31" s="424"/>
      <c r="U31" s="424"/>
      <c r="V31" s="424"/>
      <c r="W31" s="424"/>
      <c r="X31" s="425">
        <f t="shared" si="3"/>
        <v>0</v>
      </c>
    </row>
    <row r="32" spans="1:24" customFormat="1">
      <c r="A32" s="378">
        <v>200</v>
      </c>
      <c r="B32" s="1053" t="s">
        <v>85</v>
      </c>
      <c r="C32" s="1054"/>
      <c r="D32" s="1055"/>
      <c r="E32" s="424"/>
      <c r="F32" s="424"/>
      <c r="G32" s="424"/>
      <c r="H32" s="424"/>
      <c r="I32" s="424"/>
      <c r="J32" s="424"/>
      <c r="K32" s="424"/>
      <c r="L32" s="424"/>
      <c r="M32" s="424"/>
      <c r="N32" s="425">
        <f t="shared" si="2"/>
        <v>0</v>
      </c>
      <c r="O32" s="424"/>
      <c r="P32" s="424"/>
      <c r="Q32" s="424"/>
      <c r="R32" s="424"/>
      <c r="S32" s="424"/>
      <c r="T32" s="424"/>
      <c r="U32" s="424"/>
      <c r="V32" s="424"/>
      <c r="W32" s="424"/>
      <c r="X32" s="425">
        <f t="shared" si="3"/>
        <v>0</v>
      </c>
    </row>
    <row r="33" spans="1:24" customFormat="1">
      <c r="A33" s="378">
        <v>210</v>
      </c>
      <c r="B33" s="1053" t="s">
        <v>1216</v>
      </c>
      <c r="C33" s="1054"/>
      <c r="D33" s="1055"/>
      <c r="E33" s="424"/>
      <c r="F33" s="424"/>
      <c r="G33" s="424"/>
      <c r="H33" s="424"/>
      <c r="I33" s="424"/>
      <c r="J33" s="424"/>
      <c r="K33" s="424"/>
      <c r="L33" s="424"/>
      <c r="M33" s="424"/>
      <c r="N33" s="425">
        <f t="shared" si="2"/>
        <v>0</v>
      </c>
      <c r="O33" s="424"/>
      <c r="P33" s="424"/>
      <c r="Q33" s="424"/>
      <c r="R33" s="424"/>
      <c r="S33" s="424"/>
      <c r="T33" s="424"/>
      <c r="U33" s="424"/>
      <c r="V33" s="424"/>
      <c r="W33" s="424"/>
      <c r="X33" s="425">
        <f t="shared" si="3"/>
        <v>0</v>
      </c>
    </row>
    <row r="34" spans="1:24" customFormat="1">
      <c r="A34" s="378">
        <v>220</v>
      </c>
      <c r="B34" s="1053" t="s">
        <v>1217</v>
      </c>
      <c r="C34" s="1054"/>
      <c r="D34" s="1055"/>
      <c r="E34" s="424"/>
      <c r="F34" s="424"/>
      <c r="G34" s="424"/>
      <c r="H34" s="424"/>
      <c r="I34" s="424"/>
      <c r="J34" s="424"/>
      <c r="K34" s="424"/>
      <c r="L34" s="424"/>
      <c r="M34" s="424"/>
      <c r="N34" s="425">
        <f t="shared" si="2"/>
        <v>0</v>
      </c>
      <c r="O34" s="424"/>
      <c r="P34" s="424"/>
      <c r="Q34" s="424"/>
      <c r="R34" s="424"/>
      <c r="S34" s="424"/>
      <c r="T34" s="424"/>
      <c r="U34" s="424"/>
      <c r="V34" s="424"/>
      <c r="W34" s="424"/>
      <c r="X34" s="425">
        <f t="shared" si="3"/>
        <v>0</v>
      </c>
    </row>
    <row r="35" spans="1:24" customFormat="1">
      <c r="A35" s="378">
        <v>230</v>
      </c>
      <c r="B35" s="1056" t="s">
        <v>86</v>
      </c>
      <c r="C35" s="1057"/>
      <c r="D35" s="1058"/>
      <c r="E35" s="426">
        <f>E36+E37+E38</f>
        <v>0</v>
      </c>
      <c r="F35" s="426">
        <f t="shared" ref="F35:M35" si="4">F36+F37+F38</f>
        <v>0</v>
      </c>
      <c r="G35" s="426">
        <f t="shared" si="4"/>
        <v>0</v>
      </c>
      <c r="H35" s="426">
        <f t="shared" si="4"/>
        <v>0</v>
      </c>
      <c r="I35" s="426">
        <f t="shared" si="4"/>
        <v>0</v>
      </c>
      <c r="J35" s="426">
        <f t="shared" si="4"/>
        <v>0</v>
      </c>
      <c r="K35" s="426">
        <f t="shared" si="4"/>
        <v>0</v>
      </c>
      <c r="L35" s="426">
        <f t="shared" si="4"/>
        <v>0</v>
      </c>
      <c r="M35" s="426">
        <f t="shared" si="4"/>
        <v>0</v>
      </c>
      <c r="N35" s="425">
        <f t="shared" si="2"/>
        <v>0</v>
      </c>
      <c r="O35" s="426">
        <f t="shared" ref="O35" si="5">O36+O37+O38</f>
        <v>0</v>
      </c>
      <c r="P35" s="426">
        <f t="shared" ref="P35:W35" si="6">P36+P37+P38</f>
        <v>0</v>
      </c>
      <c r="Q35" s="426">
        <f t="shared" si="6"/>
        <v>0</v>
      </c>
      <c r="R35" s="426">
        <f t="shared" si="6"/>
        <v>0</v>
      </c>
      <c r="S35" s="426">
        <f t="shared" si="6"/>
        <v>0</v>
      </c>
      <c r="T35" s="426">
        <f t="shared" si="6"/>
        <v>0</v>
      </c>
      <c r="U35" s="426">
        <f t="shared" si="6"/>
        <v>0</v>
      </c>
      <c r="V35" s="426">
        <f t="shared" si="6"/>
        <v>0</v>
      </c>
      <c r="W35" s="426">
        <f t="shared" si="6"/>
        <v>0</v>
      </c>
      <c r="X35" s="425">
        <f t="shared" si="3"/>
        <v>0</v>
      </c>
    </row>
    <row r="36" spans="1:24" customFormat="1">
      <c r="A36" s="378">
        <v>240</v>
      </c>
      <c r="B36" s="1053" t="s">
        <v>87</v>
      </c>
      <c r="C36" s="1054"/>
      <c r="D36" s="1055"/>
      <c r="E36" s="424"/>
      <c r="F36" s="424"/>
      <c r="G36" s="424"/>
      <c r="H36" s="424"/>
      <c r="I36" s="424"/>
      <c r="J36" s="424"/>
      <c r="K36" s="424"/>
      <c r="L36" s="424"/>
      <c r="M36" s="424"/>
      <c r="N36" s="425">
        <f t="shared" si="2"/>
        <v>0</v>
      </c>
      <c r="O36" s="424"/>
      <c r="P36" s="424"/>
      <c r="Q36" s="424"/>
      <c r="R36" s="424"/>
      <c r="S36" s="424"/>
      <c r="T36" s="424"/>
      <c r="U36" s="424"/>
      <c r="V36" s="424"/>
      <c r="W36" s="424"/>
      <c r="X36" s="425">
        <f t="shared" si="3"/>
        <v>0</v>
      </c>
    </row>
    <row r="37" spans="1:24" customFormat="1">
      <c r="A37" s="378">
        <v>250</v>
      </c>
      <c r="B37" s="1053" t="s">
        <v>88</v>
      </c>
      <c r="C37" s="1054"/>
      <c r="D37" s="1055"/>
      <c r="E37" s="424"/>
      <c r="F37" s="424"/>
      <c r="G37" s="424"/>
      <c r="H37" s="424"/>
      <c r="I37" s="424"/>
      <c r="J37" s="424"/>
      <c r="K37" s="424"/>
      <c r="L37" s="424"/>
      <c r="M37" s="424"/>
      <c r="N37" s="425">
        <f t="shared" si="2"/>
        <v>0</v>
      </c>
      <c r="O37" s="424"/>
      <c r="P37" s="424"/>
      <c r="Q37" s="424"/>
      <c r="R37" s="424"/>
      <c r="S37" s="424"/>
      <c r="T37" s="424"/>
      <c r="U37" s="424"/>
      <c r="V37" s="424"/>
      <c r="W37" s="424"/>
      <c r="X37" s="425">
        <f t="shared" si="3"/>
        <v>0</v>
      </c>
    </row>
    <row r="38" spans="1:24" customFormat="1">
      <c r="A38" s="378">
        <v>260</v>
      </c>
      <c r="B38" s="1053" t="s">
        <v>89</v>
      </c>
      <c r="C38" s="1054"/>
      <c r="D38" s="1055"/>
      <c r="E38" s="424"/>
      <c r="F38" s="424"/>
      <c r="G38" s="424"/>
      <c r="H38" s="424"/>
      <c r="I38" s="424"/>
      <c r="J38" s="424"/>
      <c r="K38" s="424"/>
      <c r="L38" s="424"/>
      <c r="M38" s="424"/>
      <c r="N38" s="425">
        <f t="shared" si="2"/>
        <v>0</v>
      </c>
      <c r="O38" s="424"/>
      <c r="P38" s="424"/>
      <c r="Q38" s="424"/>
      <c r="R38" s="424"/>
      <c r="S38" s="424"/>
      <c r="T38" s="424"/>
      <c r="U38" s="424"/>
      <c r="V38" s="424"/>
      <c r="W38" s="424"/>
      <c r="X38" s="425">
        <f t="shared" si="3"/>
        <v>0</v>
      </c>
    </row>
    <row r="39" spans="1:24" customFormat="1">
      <c r="A39" s="378">
        <v>270</v>
      </c>
      <c r="B39" s="1056" t="s">
        <v>90</v>
      </c>
      <c r="C39" s="1057"/>
      <c r="D39" s="1058"/>
      <c r="E39" s="426">
        <f>E13+E35</f>
        <v>0</v>
      </c>
      <c r="F39" s="426">
        <f t="shared" ref="F39:M39" si="7">F13+F35</f>
        <v>0</v>
      </c>
      <c r="G39" s="426">
        <f t="shared" si="7"/>
        <v>0</v>
      </c>
      <c r="H39" s="426">
        <f t="shared" si="7"/>
        <v>0</v>
      </c>
      <c r="I39" s="426">
        <f t="shared" si="7"/>
        <v>0</v>
      </c>
      <c r="J39" s="426">
        <f t="shared" si="7"/>
        <v>0</v>
      </c>
      <c r="K39" s="426">
        <f t="shared" si="7"/>
        <v>0</v>
      </c>
      <c r="L39" s="426">
        <f t="shared" si="7"/>
        <v>0</v>
      </c>
      <c r="M39" s="426">
        <f t="shared" si="7"/>
        <v>0</v>
      </c>
      <c r="N39" s="425">
        <f t="shared" si="2"/>
        <v>0</v>
      </c>
      <c r="O39" s="426">
        <f t="shared" ref="O39" si="8">O13+O35</f>
        <v>0</v>
      </c>
      <c r="P39" s="426">
        <f t="shared" ref="P39:W39" si="9">P13+P35</f>
        <v>0</v>
      </c>
      <c r="Q39" s="426">
        <f t="shared" si="9"/>
        <v>0</v>
      </c>
      <c r="R39" s="426">
        <f t="shared" si="9"/>
        <v>0</v>
      </c>
      <c r="S39" s="426">
        <f t="shared" si="9"/>
        <v>0</v>
      </c>
      <c r="T39" s="426">
        <f t="shared" si="9"/>
        <v>0</v>
      </c>
      <c r="U39" s="426">
        <f t="shared" si="9"/>
        <v>0</v>
      </c>
      <c r="V39" s="426">
        <f t="shared" si="9"/>
        <v>0</v>
      </c>
      <c r="W39" s="426">
        <f t="shared" si="9"/>
        <v>0</v>
      </c>
      <c r="X39" s="425">
        <f t="shared" si="3"/>
        <v>0</v>
      </c>
    </row>
    <row r="40" spans="1:24">
      <c r="A40" s="191"/>
    </row>
    <row r="42" spans="1:24" ht="15">
      <c r="B42" s="1007" t="s">
        <v>28</v>
      </c>
      <c r="C42" s="1009"/>
    </row>
    <row r="43" spans="1:24">
      <c r="B43" s="1046" t="s">
        <v>29</v>
      </c>
      <c r="C43" s="1047"/>
    </row>
    <row r="45" spans="1:24" ht="15">
      <c r="B45" s="1007" t="s">
        <v>28</v>
      </c>
      <c r="C45" s="1009"/>
    </row>
    <row r="46" spans="1:24">
      <c r="B46" s="1046" t="s">
        <v>29</v>
      </c>
      <c r="C46" s="1047"/>
    </row>
  </sheetData>
  <mergeCells count="49">
    <mergeCell ref="E4:G4"/>
    <mergeCell ref="N5:O5"/>
    <mergeCell ref="Q5:R5"/>
    <mergeCell ref="N6:O6"/>
    <mergeCell ref="Q6:R6"/>
    <mergeCell ref="G7:H7"/>
    <mergeCell ref="N7:O7"/>
    <mergeCell ref="Q7:R7"/>
    <mergeCell ref="B24:D24"/>
    <mergeCell ref="E10:G10"/>
    <mergeCell ref="H10:J10"/>
    <mergeCell ref="K10:M10"/>
    <mergeCell ref="N10:N11"/>
    <mergeCell ref="X10:X11"/>
    <mergeCell ref="B21:D21"/>
    <mergeCell ref="B22:D22"/>
    <mergeCell ref="B23:D23"/>
    <mergeCell ref="O10:Q10"/>
    <mergeCell ref="B17:D17"/>
    <mergeCell ref="B18:D18"/>
    <mergeCell ref="B19:D19"/>
    <mergeCell ref="B20:D20"/>
    <mergeCell ref="R10:T10"/>
    <mergeCell ref="A10:D12"/>
    <mergeCell ref="B13:D13"/>
    <mergeCell ref="B14:D14"/>
    <mergeCell ref="B15:D15"/>
    <mergeCell ref="B16:D16"/>
    <mergeCell ref="B32:D32"/>
    <mergeCell ref="B33:D33"/>
    <mergeCell ref="B34:D34"/>
    <mergeCell ref="B35:D35"/>
    <mergeCell ref="U10:W10"/>
    <mergeCell ref="C4:D4"/>
    <mergeCell ref="B46:C46"/>
    <mergeCell ref="B37:D37"/>
    <mergeCell ref="B38:D38"/>
    <mergeCell ref="B39:D39"/>
    <mergeCell ref="B42:C42"/>
    <mergeCell ref="B43:C43"/>
    <mergeCell ref="B45:C45"/>
    <mergeCell ref="B36:D36"/>
    <mergeCell ref="B25:D25"/>
    <mergeCell ref="B26:D26"/>
    <mergeCell ref="B27:D27"/>
    <mergeCell ref="B28:D28"/>
    <mergeCell ref="B29:D29"/>
    <mergeCell ref="B30:D30"/>
    <mergeCell ref="B31:D31"/>
  </mergeCells>
  <phoneticPr fontId="144" type="noConversion"/>
  <hyperlinks>
    <hyperlink ref="D2" location="'Pregled obrazaca'!A1" display="Povratak na Pregled obrazaca" xr:uid="{00000000-0004-0000-6600-000000000000}"/>
  </hyperlinks>
  <pageMargins left="0.25" right="0.25" top="0.75" bottom="0.75" header="0.3" footer="0.3"/>
  <pageSetup paperSize="9" scale="42" orientation="landscape" r:id="rId1"/>
  <ignoredErrors>
    <ignoredError sqref="A13:A39 E12:X12" numberStoredAsText="1"/>
    <ignoredError sqref="N35:N39" formula="1"/>
  </ignoredErrors>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A1:J26"/>
  <sheetViews>
    <sheetView showGridLines="0" zoomScale="91" zoomScaleNormal="91" workbookViewId="0">
      <selection activeCell="F25" sqref="F25"/>
    </sheetView>
  </sheetViews>
  <sheetFormatPr defaultColWidth="9.140625" defaultRowHeight="12.75"/>
  <cols>
    <col min="1" max="1" width="8.7109375" style="188" customWidth="1"/>
    <col min="2" max="2" width="27.5703125" style="188" customWidth="1"/>
    <col min="3" max="3" width="22" style="188" customWidth="1"/>
    <col min="4" max="10" width="16.5703125" style="188" customWidth="1"/>
    <col min="11" max="16384" width="9.140625" style="188"/>
  </cols>
  <sheetData>
    <row r="1" spans="1:10" s="264" customFormat="1"/>
    <row r="2" spans="1:10" s="264" customFormat="1">
      <c r="B2" s="265" t="s">
        <v>529</v>
      </c>
      <c r="D2" s="247" t="s">
        <v>1020</v>
      </c>
      <c r="F2" s="266"/>
      <c r="J2" s="266"/>
    </row>
    <row r="3" spans="1:10">
      <c r="A3" s="264"/>
      <c r="B3" s="264"/>
      <c r="C3" s="264"/>
      <c r="D3" s="264"/>
      <c r="E3" s="264"/>
      <c r="F3" s="264"/>
      <c r="G3" s="264"/>
    </row>
    <row r="4" spans="1:10">
      <c r="A4" s="359" t="s">
        <v>1199</v>
      </c>
      <c r="B4" s="267"/>
      <c r="C4" s="800" t="s">
        <v>1200</v>
      </c>
      <c r="D4" s="801"/>
      <c r="E4" s="802"/>
    </row>
    <row r="5" spans="1:10">
      <c r="A5" s="272" t="s">
        <v>222</v>
      </c>
      <c r="B5" s="327"/>
      <c r="C5" s="272" t="s">
        <v>116</v>
      </c>
      <c r="D5" s="980"/>
      <c r="E5" s="982"/>
    </row>
    <row r="6" spans="1:10">
      <c r="A6" s="272" t="s">
        <v>221</v>
      </c>
      <c r="B6" s="359"/>
      <c r="C6" s="272" t="s">
        <v>220</v>
      </c>
      <c r="D6" s="980"/>
      <c r="E6" s="982"/>
    </row>
    <row r="7" spans="1:10">
      <c r="A7" s="272" t="s">
        <v>219</v>
      </c>
      <c r="B7" s="359"/>
      <c r="C7" s="272" t="s">
        <v>218</v>
      </c>
      <c r="D7" s="980"/>
      <c r="E7" s="982"/>
    </row>
    <row r="8" spans="1:10" ht="12.75" customHeight="1">
      <c r="A8" s="12"/>
      <c r="C8" s="672" t="s">
        <v>1336</v>
      </c>
      <c r="D8" s="703"/>
      <c r="E8" s="703"/>
    </row>
    <row r="10" spans="1:10" s="360" customFormat="1" ht="57" customHeight="1">
      <c r="A10" s="1075" t="s">
        <v>1198</v>
      </c>
      <c r="B10" s="1076"/>
      <c r="C10" s="364" t="s">
        <v>1191</v>
      </c>
      <c r="D10" s="364" t="s">
        <v>1242</v>
      </c>
      <c r="E10" s="364" t="s">
        <v>1192</v>
      </c>
      <c r="F10" s="364" t="s">
        <v>1193</v>
      </c>
      <c r="G10" s="364" t="s">
        <v>1194</v>
      </c>
      <c r="H10" s="364" t="s">
        <v>1195</v>
      </c>
      <c r="I10" s="364" t="s">
        <v>1196</v>
      </c>
      <c r="J10" s="364" t="s">
        <v>1205</v>
      </c>
    </row>
    <row r="11" spans="1:10" s="360" customFormat="1" ht="12.75" customHeight="1">
      <c r="A11" s="1077"/>
      <c r="B11" s="1078"/>
      <c r="C11" s="361" t="s">
        <v>5</v>
      </c>
      <c r="D11" s="361" t="s">
        <v>7</v>
      </c>
      <c r="E11" s="361" t="s">
        <v>8</v>
      </c>
      <c r="F11" s="361" t="s">
        <v>9</v>
      </c>
      <c r="G11" s="361" t="s">
        <v>4</v>
      </c>
      <c r="H11" s="361" t="s">
        <v>10</v>
      </c>
      <c r="I11" s="361" t="s">
        <v>6</v>
      </c>
      <c r="J11" s="361" t="s">
        <v>11</v>
      </c>
    </row>
    <row r="12" spans="1:10" s="360" customFormat="1">
      <c r="A12" s="362" t="s">
        <v>5</v>
      </c>
      <c r="B12" s="430" t="s">
        <v>1197</v>
      </c>
      <c r="C12" s="431"/>
      <c r="D12" s="431"/>
      <c r="E12" s="431"/>
      <c r="F12" s="431"/>
      <c r="G12" s="431"/>
      <c r="H12" s="431"/>
      <c r="I12" s="431"/>
      <c r="J12" s="431">
        <f>C12+D12+E12+F12+G12+H12+I12</f>
        <v>0</v>
      </c>
    </row>
    <row r="13" spans="1:10" s="360" customFormat="1" ht="15" customHeight="1">
      <c r="A13" s="363" t="s">
        <v>7</v>
      </c>
      <c r="B13" s="430" t="s">
        <v>127</v>
      </c>
      <c r="C13" s="431"/>
      <c r="D13" s="431"/>
      <c r="E13" s="431"/>
      <c r="F13" s="431"/>
      <c r="G13" s="431"/>
      <c r="H13" s="431"/>
      <c r="I13" s="431"/>
      <c r="J13" s="431">
        <f>C13+D13+E13+F13+G13+H13+I13</f>
        <v>0</v>
      </c>
    </row>
    <row r="14" spans="1:10" s="360" customFormat="1">
      <c r="A14" s="362" t="s">
        <v>8</v>
      </c>
      <c r="B14" s="432" t="s">
        <v>27</v>
      </c>
      <c r="C14" s="433">
        <f>C13+C12</f>
        <v>0</v>
      </c>
      <c r="D14" s="433">
        <f t="shared" ref="D14:J14" si="0">D13+D12</f>
        <v>0</v>
      </c>
      <c r="E14" s="433">
        <f t="shared" si="0"/>
        <v>0</v>
      </c>
      <c r="F14" s="433">
        <f t="shared" si="0"/>
        <v>0</v>
      </c>
      <c r="G14" s="433">
        <f t="shared" si="0"/>
        <v>0</v>
      </c>
      <c r="H14" s="433">
        <f t="shared" si="0"/>
        <v>0</v>
      </c>
      <c r="I14" s="433">
        <f t="shared" si="0"/>
        <v>0</v>
      </c>
      <c r="J14" s="433">
        <f t="shared" si="0"/>
        <v>0</v>
      </c>
    </row>
    <row r="15" spans="1:10">
      <c r="J15" s="190"/>
    </row>
    <row r="17" spans="1:10" ht="15">
      <c r="A17" s="1007" t="s">
        <v>28</v>
      </c>
      <c r="B17" s="1009"/>
      <c r="C17" s="5"/>
      <c r="D17" s="5"/>
    </row>
    <row r="18" spans="1:10">
      <c r="A18" s="1046" t="s">
        <v>29</v>
      </c>
      <c r="B18" s="1047"/>
      <c r="C18" s="342"/>
      <c r="D18" s="342"/>
    </row>
    <row r="19" spans="1:10">
      <c r="C19" s="190"/>
      <c r="D19" s="190"/>
    </row>
    <row r="20" spans="1:10" ht="15">
      <c r="A20" s="1007" t="s">
        <v>28</v>
      </c>
      <c r="B20" s="1009"/>
      <c r="C20" s="5"/>
      <c r="D20" s="5"/>
    </row>
    <row r="21" spans="1:10">
      <c r="A21" s="1046" t="s">
        <v>29</v>
      </c>
      <c r="B21" s="1047"/>
      <c r="C21" s="342"/>
      <c r="D21" s="342"/>
    </row>
    <row r="23" spans="1:10">
      <c r="J23" s="190"/>
    </row>
    <row r="24" spans="1:10">
      <c r="J24" s="190"/>
    </row>
    <row r="25" spans="1:10">
      <c r="J25" s="190"/>
    </row>
    <row r="26" spans="1:10">
      <c r="J26" s="190"/>
    </row>
  </sheetData>
  <mergeCells count="10">
    <mergeCell ref="A21:B21"/>
    <mergeCell ref="D5:E5"/>
    <mergeCell ref="D6:E6"/>
    <mergeCell ref="D7:E7"/>
    <mergeCell ref="C4:E4"/>
    <mergeCell ref="A10:B11"/>
    <mergeCell ref="A17:B17"/>
    <mergeCell ref="A18:B18"/>
    <mergeCell ref="A20:B20"/>
    <mergeCell ref="D8:E8"/>
  </mergeCells>
  <hyperlinks>
    <hyperlink ref="D2" location="'Pregled obrazaca'!A1" display="Povratak na Pregled obrazaca" xr:uid="{00000000-0004-0000-6700-000000000000}"/>
  </hyperlinks>
  <pageMargins left="0.25" right="0.25" top="0.75" bottom="0.75" header="0.3" footer="0.3"/>
  <pageSetup paperSize="9" scale="58" orientation="portrait"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L32"/>
  <sheetViews>
    <sheetView showGridLines="0" zoomScale="80" zoomScaleNormal="80" workbookViewId="0">
      <selection activeCell="N13" sqref="N13"/>
    </sheetView>
  </sheetViews>
  <sheetFormatPr defaultColWidth="9.140625" defaultRowHeight="12.75"/>
  <cols>
    <col min="1" max="1" width="8.28515625" style="188" customWidth="1"/>
    <col min="2" max="2" width="37.28515625" style="188" customWidth="1"/>
    <col min="3" max="7" width="13.7109375" style="188" customWidth="1"/>
    <col min="8" max="8" width="18" style="188" customWidth="1"/>
    <col min="9" max="10" width="13.7109375" style="188" customWidth="1"/>
    <col min="11" max="16" width="16.5703125" style="188" customWidth="1"/>
    <col min="17" max="16384" width="9.140625" style="188"/>
  </cols>
  <sheetData>
    <row r="1" spans="1:12" s="264" customFormat="1"/>
    <row r="2" spans="1:12" s="264" customFormat="1">
      <c r="B2" s="265" t="s">
        <v>529</v>
      </c>
      <c r="D2" s="247" t="s">
        <v>1020</v>
      </c>
      <c r="G2" s="266"/>
      <c r="K2" s="266"/>
      <c r="L2" s="266"/>
    </row>
    <row r="3" spans="1:12">
      <c r="A3" s="264"/>
      <c r="B3" s="264"/>
      <c r="C3" s="264"/>
      <c r="D3" s="264"/>
      <c r="E3" s="264"/>
      <c r="F3" s="264"/>
      <c r="G3" s="264"/>
      <c r="H3" s="264"/>
    </row>
    <row r="4" spans="1:12" ht="27" customHeight="1">
      <c r="A4" s="1080" t="s">
        <v>1220</v>
      </c>
      <c r="B4" s="1081"/>
      <c r="C4" s="800" t="s">
        <v>1214</v>
      </c>
      <c r="D4" s="801"/>
      <c r="E4" s="802"/>
      <c r="F4" s="270"/>
    </row>
    <row r="5" spans="1:12">
      <c r="A5" s="272" t="s">
        <v>222</v>
      </c>
      <c r="B5" s="359"/>
      <c r="C5" s="272" t="s">
        <v>116</v>
      </c>
      <c r="D5" s="980"/>
      <c r="E5" s="982"/>
      <c r="F5" s="273"/>
    </row>
    <row r="6" spans="1:12">
      <c r="A6" s="272" t="s">
        <v>221</v>
      </c>
      <c r="B6" s="359"/>
      <c r="C6" s="272" t="s">
        <v>220</v>
      </c>
      <c r="D6" s="980"/>
      <c r="E6" s="982"/>
      <c r="F6" s="273"/>
    </row>
    <row r="7" spans="1:12">
      <c r="A7" s="272" t="s">
        <v>219</v>
      </c>
      <c r="B7" s="359"/>
      <c r="C7" s="272" t="s">
        <v>218</v>
      </c>
      <c r="D7" s="980"/>
      <c r="E7" s="982"/>
      <c r="F7" s="273"/>
    </row>
    <row r="8" spans="1:12" ht="15">
      <c r="A8" s="12"/>
      <c r="B8" s="7"/>
      <c r="C8" s="672" t="s">
        <v>1336</v>
      </c>
      <c r="D8" s="703"/>
      <c r="E8" s="703"/>
      <c r="F8" s="7"/>
      <c r="G8" s="7"/>
      <c r="J8" s="7"/>
      <c r="K8" s="7"/>
    </row>
    <row r="10" spans="1:12" s="360" customFormat="1" ht="63.75" customHeight="1">
      <c r="A10" s="1075" t="s">
        <v>1203</v>
      </c>
      <c r="B10" s="1076"/>
      <c r="C10" s="1079" t="s">
        <v>1191</v>
      </c>
      <c r="D10" s="1079" t="s">
        <v>1228</v>
      </c>
      <c r="E10" s="1082" t="s">
        <v>1193</v>
      </c>
      <c r="F10" s="1082"/>
      <c r="G10" s="1079" t="s">
        <v>1195</v>
      </c>
      <c r="H10" s="1079" t="s">
        <v>1204</v>
      </c>
      <c r="I10" s="1079" t="s">
        <v>1196</v>
      </c>
      <c r="J10" s="1079" t="s">
        <v>1205</v>
      </c>
    </row>
    <row r="11" spans="1:12" s="360" customFormat="1" ht="25.5">
      <c r="A11" s="381"/>
      <c r="B11" s="382"/>
      <c r="C11" s="1079"/>
      <c r="D11" s="1079"/>
      <c r="E11" s="364" t="s">
        <v>1218</v>
      </c>
      <c r="F11" s="364" t="s">
        <v>1219</v>
      </c>
      <c r="G11" s="1079"/>
      <c r="H11" s="1079"/>
      <c r="I11" s="1079"/>
      <c r="J11" s="1079"/>
    </row>
    <row r="12" spans="1:12" s="360" customFormat="1" ht="12.75" customHeight="1">
      <c r="A12" s="365"/>
      <c r="B12" s="366"/>
      <c r="C12" s="361" t="s">
        <v>5</v>
      </c>
      <c r="D12" s="361" t="s">
        <v>7</v>
      </c>
      <c r="E12" s="361" t="s">
        <v>8</v>
      </c>
      <c r="F12" s="361" t="s">
        <v>9</v>
      </c>
      <c r="G12" s="361" t="s">
        <v>4</v>
      </c>
      <c r="H12" s="361" t="s">
        <v>10</v>
      </c>
      <c r="I12" s="361" t="s">
        <v>6</v>
      </c>
      <c r="J12" s="361" t="s">
        <v>11</v>
      </c>
    </row>
    <row r="13" spans="1:12" s="360" customFormat="1" ht="12.75" customHeight="1">
      <c r="A13" s="362" t="s">
        <v>5</v>
      </c>
      <c r="B13" s="432" t="s">
        <v>1197</v>
      </c>
      <c r="C13" s="538">
        <f>C14+C18</f>
        <v>0</v>
      </c>
      <c r="D13" s="538">
        <f t="shared" ref="D13:J13" si="0">D14+D18</f>
        <v>0</v>
      </c>
      <c r="E13" s="538">
        <f t="shared" si="0"/>
        <v>0</v>
      </c>
      <c r="F13" s="538">
        <f t="shared" si="0"/>
        <v>0</v>
      </c>
      <c r="G13" s="538">
        <f t="shared" si="0"/>
        <v>0</v>
      </c>
      <c r="H13" s="538">
        <f t="shared" si="0"/>
        <v>0</v>
      </c>
      <c r="I13" s="538">
        <f t="shared" si="0"/>
        <v>0</v>
      </c>
      <c r="J13" s="538">
        <f t="shared" si="0"/>
        <v>0</v>
      </c>
    </row>
    <row r="14" spans="1:12" s="360" customFormat="1" ht="12.75" customHeight="1">
      <c r="A14" s="362" t="s">
        <v>7</v>
      </c>
      <c r="B14" s="432" t="s">
        <v>1206</v>
      </c>
      <c r="C14" s="538">
        <f>C15+C16+C17</f>
        <v>0</v>
      </c>
      <c r="D14" s="538">
        <f t="shared" ref="D14:J14" si="1">D15+D16+D17</f>
        <v>0</v>
      </c>
      <c r="E14" s="538">
        <f t="shared" si="1"/>
        <v>0</v>
      </c>
      <c r="F14" s="538">
        <f t="shared" si="1"/>
        <v>0</v>
      </c>
      <c r="G14" s="538">
        <f t="shared" si="1"/>
        <v>0</v>
      </c>
      <c r="H14" s="538">
        <f t="shared" si="1"/>
        <v>0</v>
      </c>
      <c r="I14" s="538">
        <f t="shared" si="1"/>
        <v>0</v>
      </c>
      <c r="J14" s="538">
        <f t="shared" si="1"/>
        <v>0</v>
      </c>
    </row>
    <row r="15" spans="1:12" s="360" customFormat="1" ht="12.75" customHeight="1">
      <c r="A15" s="362" t="s">
        <v>8</v>
      </c>
      <c r="B15" s="430" t="s">
        <v>1207</v>
      </c>
      <c r="C15" s="434"/>
      <c r="D15" s="434"/>
      <c r="E15" s="434"/>
      <c r="F15" s="434"/>
      <c r="G15" s="434"/>
      <c r="H15" s="434"/>
      <c r="I15" s="434"/>
      <c r="J15" s="434">
        <f t="shared" ref="J15:J24" si="2">C15+D15+E15+F15+G15+H15+I15</f>
        <v>0</v>
      </c>
    </row>
    <row r="16" spans="1:12" s="360" customFormat="1" ht="12.75" customHeight="1">
      <c r="A16" s="362" t="s">
        <v>9</v>
      </c>
      <c r="B16" s="430" t="s">
        <v>1208</v>
      </c>
      <c r="C16" s="434"/>
      <c r="D16" s="434"/>
      <c r="E16" s="434"/>
      <c r="F16" s="434"/>
      <c r="G16" s="434"/>
      <c r="H16" s="434"/>
      <c r="I16" s="434"/>
      <c r="J16" s="434">
        <f t="shared" si="2"/>
        <v>0</v>
      </c>
    </row>
    <row r="17" spans="1:10" s="360" customFormat="1" ht="12.75" customHeight="1">
      <c r="A17" s="362" t="s">
        <v>4</v>
      </c>
      <c r="B17" s="430" t="s">
        <v>1209</v>
      </c>
      <c r="C17" s="434"/>
      <c r="D17" s="434"/>
      <c r="E17" s="434"/>
      <c r="F17" s="434"/>
      <c r="G17" s="434"/>
      <c r="H17" s="434"/>
      <c r="I17" s="434"/>
      <c r="J17" s="434">
        <f t="shared" si="2"/>
        <v>0</v>
      </c>
    </row>
    <row r="18" spans="1:10" s="360" customFormat="1" ht="12.75" customHeight="1">
      <c r="A18" s="362" t="s">
        <v>10</v>
      </c>
      <c r="B18" s="432" t="s">
        <v>1210</v>
      </c>
      <c r="C18" s="538"/>
      <c r="D18" s="538"/>
      <c r="E18" s="538"/>
      <c r="F18" s="538"/>
      <c r="G18" s="538"/>
      <c r="H18" s="538"/>
      <c r="I18" s="538"/>
      <c r="J18" s="538">
        <f t="shared" si="2"/>
        <v>0</v>
      </c>
    </row>
    <row r="19" spans="1:10" s="360" customFormat="1" ht="12.75" customHeight="1">
      <c r="A19" s="362" t="s">
        <v>6</v>
      </c>
      <c r="B19" s="432" t="s">
        <v>127</v>
      </c>
      <c r="C19" s="538">
        <f>C20+C24</f>
        <v>0</v>
      </c>
      <c r="D19" s="538">
        <f t="shared" ref="D19:J19" si="3">D20+D24</f>
        <v>0</v>
      </c>
      <c r="E19" s="538">
        <f t="shared" si="3"/>
        <v>0</v>
      </c>
      <c r="F19" s="538">
        <f t="shared" si="3"/>
        <v>0</v>
      </c>
      <c r="G19" s="538">
        <f t="shared" si="3"/>
        <v>0</v>
      </c>
      <c r="H19" s="538">
        <f t="shared" si="3"/>
        <v>0</v>
      </c>
      <c r="I19" s="538">
        <f t="shared" si="3"/>
        <v>0</v>
      </c>
      <c r="J19" s="538">
        <f t="shared" si="3"/>
        <v>0</v>
      </c>
    </row>
    <row r="20" spans="1:10" s="360" customFormat="1" ht="12.75" customHeight="1">
      <c r="A20" s="362" t="s">
        <v>11</v>
      </c>
      <c r="B20" s="432" t="s">
        <v>1211</v>
      </c>
      <c r="C20" s="538">
        <f>C21+C22+C23</f>
        <v>0</v>
      </c>
      <c r="D20" s="538">
        <f t="shared" ref="D20:J20" si="4">D21+D22+D23</f>
        <v>0</v>
      </c>
      <c r="E20" s="538">
        <f t="shared" si="4"/>
        <v>0</v>
      </c>
      <c r="F20" s="538">
        <f t="shared" si="4"/>
        <v>0</v>
      </c>
      <c r="G20" s="538">
        <f t="shared" si="4"/>
        <v>0</v>
      </c>
      <c r="H20" s="538">
        <f t="shared" si="4"/>
        <v>0</v>
      </c>
      <c r="I20" s="538">
        <f t="shared" si="4"/>
        <v>0</v>
      </c>
      <c r="J20" s="538">
        <f t="shared" si="4"/>
        <v>0</v>
      </c>
    </row>
    <row r="21" spans="1:10" s="360" customFormat="1" ht="12.75" customHeight="1">
      <c r="A21" s="362" t="s">
        <v>12</v>
      </c>
      <c r="B21" s="430" t="s">
        <v>1207</v>
      </c>
      <c r="C21" s="434"/>
      <c r="D21" s="434"/>
      <c r="E21" s="434"/>
      <c r="F21" s="434"/>
      <c r="G21" s="434"/>
      <c r="H21" s="434"/>
      <c r="I21" s="434"/>
      <c r="J21" s="434">
        <f t="shared" si="2"/>
        <v>0</v>
      </c>
    </row>
    <row r="22" spans="1:10" s="360" customFormat="1" ht="12.75" customHeight="1">
      <c r="A22" s="362" t="s">
        <v>13</v>
      </c>
      <c r="B22" s="430" t="s">
        <v>1208</v>
      </c>
      <c r="C22" s="434"/>
      <c r="D22" s="434"/>
      <c r="E22" s="434"/>
      <c r="F22" s="434"/>
      <c r="G22" s="434"/>
      <c r="H22" s="434"/>
      <c r="I22" s="434"/>
      <c r="J22" s="434">
        <f t="shared" si="2"/>
        <v>0</v>
      </c>
    </row>
    <row r="23" spans="1:10" s="360" customFormat="1" ht="12.75" customHeight="1">
      <c r="A23" s="362" t="s">
        <v>14</v>
      </c>
      <c r="B23" s="430" t="s">
        <v>1209</v>
      </c>
      <c r="C23" s="434"/>
      <c r="D23" s="434"/>
      <c r="E23" s="434"/>
      <c r="F23" s="434"/>
      <c r="G23" s="434"/>
      <c r="H23" s="434"/>
      <c r="I23" s="434"/>
      <c r="J23" s="434">
        <f t="shared" si="2"/>
        <v>0</v>
      </c>
    </row>
    <row r="24" spans="1:10" s="360" customFormat="1" ht="12.75" customHeight="1">
      <c r="A24" s="362" t="s">
        <v>15</v>
      </c>
      <c r="B24" s="432" t="s">
        <v>1212</v>
      </c>
      <c r="C24" s="538"/>
      <c r="D24" s="538"/>
      <c r="E24" s="538"/>
      <c r="F24" s="538"/>
      <c r="G24" s="538"/>
      <c r="H24" s="538"/>
      <c r="I24" s="538"/>
      <c r="J24" s="538">
        <f t="shared" si="2"/>
        <v>0</v>
      </c>
    </row>
    <row r="25" spans="1:10" s="360" customFormat="1">
      <c r="A25" s="362" t="s">
        <v>16</v>
      </c>
      <c r="B25" s="432" t="s">
        <v>1213</v>
      </c>
      <c r="C25" s="538">
        <f>C13+C19</f>
        <v>0</v>
      </c>
      <c r="D25" s="538">
        <f t="shared" ref="D25:J25" si="5">D13+D19</f>
        <v>0</v>
      </c>
      <c r="E25" s="538">
        <f t="shared" si="5"/>
        <v>0</v>
      </c>
      <c r="F25" s="538">
        <f t="shared" si="5"/>
        <v>0</v>
      </c>
      <c r="G25" s="538">
        <f t="shared" si="5"/>
        <v>0</v>
      </c>
      <c r="H25" s="538">
        <f t="shared" si="5"/>
        <v>0</v>
      </c>
      <c r="I25" s="538">
        <f t="shared" si="5"/>
        <v>0</v>
      </c>
      <c r="J25" s="538">
        <f t="shared" si="5"/>
        <v>0</v>
      </c>
    </row>
    <row r="28" spans="1:10" ht="15">
      <c r="A28" s="1007" t="s">
        <v>28</v>
      </c>
      <c r="B28" s="1009"/>
      <c r="C28" s="5"/>
      <c r="D28" s="5"/>
    </row>
    <row r="29" spans="1:10">
      <c r="A29" s="1046" t="s">
        <v>29</v>
      </c>
      <c r="B29" s="1047"/>
      <c r="C29" s="342"/>
      <c r="D29" s="342"/>
    </row>
    <row r="30" spans="1:10">
      <c r="C30" s="190"/>
      <c r="D30" s="190"/>
    </row>
    <row r="31" spans="1:10" ht="15">
      <c r="A31" s="1007" t="s">
        <v>28</v>
      </c>
      <c r="B31" s="1009"/>
      <c r="C31" s="5"/>
      <c r="D31" s="5"/>
    </row>
    <row r="32" spans="1:10">
      <c r="A32" s="1046" t="s">
        <v>29</v>
      </c>
      <c r="B32" s="1047"/>
      <c r="C32" s="342"/>
      <c r="D32" s="342"/>
    </row>
  </sheetData>
  <mergeCells count="18">
    <mergeCell ref="A4:B4"/>
    <mergeCell ref="A29:B29"/>
    <mergeCell ref="A31:B31"/>
    <mergeCell ref="A32:B32"/>
    <mergeCell ref="D5:E5"/>
    <mergeCell ref="D6:E6"/>
    <mergeCell ref="D7:E7"/>
    <mergeCell ref="A10:B10"/>
    <mergeCell ref="E10:F10"/>
    <mergeCell ref="C10:C11"/>
    <mergeCell ref="D10:D11"/>
    <mergeCell ref="A28:B28"/>
    <mergeCell ref="G10:G11"/>
    <mergeCell ref="H10:H11"/>
    <mergeCell ref="I10:I11"/>
    <mergeCell ref="J10:J11"/>
    <mergeCell ref="C4:E4"/>
    <mergeCell ref="D8:E8"/>
  </mergeCells>
  <hyperlinks>
    <hyperlink ref="D2" location="'Pregled obrazaca'!A1" display="Povratak na Pregled obrazaca" xr:uid="{00000000-0004-0000-6800-000000000000}"/>
  </hyperlinks>
  <pageMargins left="0.25" right="0.25" top="0.75" bottom="0.75" header="0.3" footer="0.3"/>
  <pageSetup paperSize="9" scale="6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43"/>
  <sheetViews>
    <sheetView showGridLines="0" zoomScale="90" zoomScaleNormal="90" workbookViewId="0">
      <selection activeCell="K25" sqref="K25"/>
    </sheetView>
  </sheetViews>
  <sheetFormatPr defaultColWidth="9.140625" defaultRowHeight="12.75"/>
  <cols>
    <col min="1" max="1" width="7.7109375" style="264" customWidth="1"/>
    <col min="2" max="2" width="18.42578125" style="264" customWidth="1"/>
    <col min="3" max="3" width="21.5703125" style="264" customWidth="1"/>
    <col min="4" max="5" width="19.140625" style="264" customWidth="1"/>
    <col min="6" max="6" width="16.85546875" style="264" customWidth="1"/>
    <col min="7" max="7" width="17.7109375" style="264" customWidth="1"/>
    <col min="8" max="8" width="13.42578125" style="264" customWidth="1"/>
    <col min="9" max="16384" width="9.140625" style="264"/>
  </cols>
  <sheetData>
    <row r="2" spans="1:8">
      <c r="B2" s="265" t="s">
        <v>529</v>
      </c>
      <c r="D2" s="266"/>
      <c r="E2" s="266"/>
      <c r="F2" s="384" t="s">
        <v>1020</v>
      </c>
    </row>
    <row r="3" spans="1:8">
      <c r="B3" s="265"/>
      <c r="C3" s="266"/>
      <c r="D3" s="266"/>
      <c r="E3" s="266"/>
      <c r="F3" s="266"/>
      <c r="G3" s="266"/>
      <c r="H3" s="266"/>
    </row>
    <row r="4" spans="1:8">
      <c r="A4" s="797" t="s">
        <v>1081</v>
      </c>
      <c r="B4" s="798"/>
      <c r="C4" s="798"/>
      <c r="D4" s="799"/>
      <c r="E4" s="800" t="s">
        <v>512</v>
      </c>
      <c r="F4" s="801"/>
      <c r="G4" s="802"/>
      <c r="H4" s="270"/>
    </row>
    <row r="5" spans="1:8">
      <c r="A5" s="272" t="s">
        <v>222</v>
      </c>
      <c r="B5" s="797"/>
      <c r="C5" s="798"/>
      <c r="D5" s="799"/>
      <c r="E5" s="272" t="s">
        <v>116</v>
      </c>
      <c r="F5" s="803"/>
      <c r="G5" s="804"/>
      <c r="H5" s="273"/>
    </row>
    <row r="6" spans="1:8">
      <c r="A6" s="272" t="s">
        <v>221</v>
      </c>
      <c r="B6" s="797"/>
      <c r="C6" s="798"/>
      <c r="D6" s="799"/>
      <c r="E6" s="272" t="s">
        <v>220</v>
      </c>
      <c r="F6" s="803"/>
      <c r="G6" s="804"/>
      <c r="H6" s="273"/>
    </row>
    <row r="7" spans="1:8">
      <c r="A7" s="272" t="s">
        <v>219</v>
      </c>
      <c r="B7" s="803"/>
      <c r="C7" s="805"/>
      <c r="D7" s="804"/>
      <c r="E7" s="272" t="s">
        <v>218</v>
      </c>
      <c r="F7" s="803"/>
      <c r="G7" s="804"/>
      <c r="H7" s="273"/>
    </row>
    <row r="8" spans="1:8">
      <c r="E8" s="671" t="s">
        <v>1336</v>
      </c>
      <c r="F8" s="699"/>
      <c r="G8" s="701"/>
    </row>
    <row r="10" spans="1:8" s="281" customFormat="1">
      <c r="A10" s="265" t="s">
        <v>511</v>
      </c>
      <c r="H10" s="317" t="s">
        <v>1089</v>
      </c>
    </row>
    <row r="11" spans="1:8">
      <c r="A11" s="490" t="s">
        <v>729</v>
      </c>
      <c r="B11" s="806" t="s">
        <v>730</v>
      </c>
      <c r="C11" s="789"/>
      <c r="D11" s="789"/>
      <c r="E11" s="790"/>
      <c r="F11" s="490" t="s">
        <v>731</v>
      </c>
      <c r="G11" s="490" t="s">
        <v>732</v>
      </c>
      <c r="H11" s="490" t="s">
        <v>733</v>
      </c>
    </row>
    <row r="12" spans="1:8">
      <c r="A12" s="282" t="s">
        <v>491</v>
      </c>
      <c r="B12" s="785" t="s">
        <v>510</v>
      </c>
      <c r="C12" s="786"/>
      <c r="D12" s="786"/>
      <c r="E12" s="787"/>
      <c r="F12" s="584"/>
      <c r="G12" s="387"/>
      <c r="H12" s="584"/>
    </row>
    <row r="13" spans="1:8">
      <c r="A13" s="282" t="s">
        <v>489</v>
      </c>
      <c r="B13" s="807" t="s">
        <v>207</v>
      </c>
      <c r="C13" s="808"/>
      <c r="D13" s="808"/>
      <c r="E13" s="809"/>
      <c r="F13" s="584"/>
      <c r="G13" s="387"/>
      <c r="H13" s="584"/>
    </row>
    <row r="14" spans="1:8">
      <c r="A14" s="283" t="s">
        <v>487</v>
      </c>
      <c r="B14" s="785" t="s">
        <v>509</v>
      </c>
      <c r="C14" s="786"/>
      <c r="D14" s="786"/>
      <c r="E14" s="787"/>
      <c r="F14" s="584"/>
      <c r="G14" s="387"/>
      <c r="H14" s="584"/>
    </row>
    <row r="15" spans="1:8">
      <c r="A15" s="283" t="s">
        <v>485</v>
      </c>
      <c r="B15" s="785" t="s">
        <v>508</v>
      </c>
      <c r="C15" s="786"/>
      <c r="D15" s="786"/>
      <c r="E15" s="787"/>
      <c r="F15" s="585"/>
      <c r="G15" s="387"/>
      <c r="H15" s="585"/>
    </row>
    <row r="16" spans="1:8">
      <c r="A16" s="283" t="s">
        <v>483</v>
      </c>
      <c r="B16" s="794" t="s">
        <v>196</v>
      </c>
      <c r="C16" s="795"/>
      <c r="D16" s="795"/>
      <c r="E16" s="796"/>
      <c r="F16" s="584"/>
      <c r="G16" s="387"/>
      <c r="H16" s="584"/>
    </row>
    <row r="17" spans="1:8">
      <c r="A17" s="282" t="s">
        <v>482</v>
      </c>
      <c r="B17" s="785" t="s">
        <v>507</v>
      </c>
      <c r="C17" s="786"/>
      <c r="D17" s="786"/>
      <c r="E17" s="787"/>
      <c r="F17" s="584"/>
      <c r="G17" s="387"/>
      <c r="H17" s="584"/>
    </row>
    <row r="18" spans="1:8">
      <c r="A18" s="284" t="s">
        <v>729</v>
      </c>
      <c r="B18" s="785" t="s">
        <v>734</v>
      </c>
      <c r="C18" s="786"/>
      <c r="D18" s="786"/>
      <c r="E18" s="787"/>
      <c r="F18" s="441">
        <f>F12+F13+F14+F15+F16+F17</f>
        <v>0</v>
      </c>
      <c r="G18" s="441">
        <f>G12+G13+G14+G15+G16+G17</f>
        <v>0</v>
      </c>
      <c r="H18" s="441">
        <f>H12+H13+H14+H15+H16+H17</f>
        <v>0</v>
      </c>
    </row>
    <row r="19" spans="1:8">
      <c r="F19" s="285"/>
      <c r="G19" s="285"/>
      <c r="H19" s="285"/>
    </row>
    <row r="20" spans="1:8">
      <c r="A20" s="490" t="s">
        <v>735</v>
      </c>
      <c r="B20" s="791" t="s">
        <v>736</v>
      </c>
      <c r="C20" s="792"/>
      <c r="D20" s="792"/>
      <c r="E20" s="793"/>
      <c r="F20" s="490" t="s">
        <v>731</v>
      </c>
      <c r="G20" s="490" t="s">
        <v>732</v>
      </c>
      <c r="H20" s="490" t="s">
        <v>733</v>
      </c>
    </row>
    <row r="21" spans="1:8">
      <c r="A21" s="282" t="s">
        <v>469</v>
      </c>
      <c r="B21" s="785" t="s">
        <v>506</v>
      </c>
      <c r="C21" s="786"/>
      <c r="D21" s="786"/>
      <c r="E21" s="787"/>
      <c r="F21" s="582"/>
      <c r="G21" s="584"/>
      <c r="H21" s="582"/>
    </row>
    <row r="22" spans="1:8">
      <c r="A22" s="282" t="s">
        <v>467</v>
      </c>
      <c r="B22" s="785" t="s">
        <v>167</v>
      </c>
      <c r="C22" s="786"/>
      <c r="D22" s="786"/>
      <c r="E22" s="787"/>
      <c r="F22" s="582"/>
      <c r="G22" s="584"/>
      <c r="H22" s="582"/>
    </row>
    <row r="23" spans="1:8">
      <c r="A23" s="283" t="s">
        <v>465</v>
      </c>
      <c r="B23" s="794" t="s">
        <v>165</v>
      </c>
      <c r="C23" s="795"/>
      <c r="D23" s="795"/>
      <c r="E23" s="796"/>
      <c r="F23" s="582"/>
      <c r="G23" s="584"/>
      <c r="H23" s="582"/>
    </row>
    <row r="24" spans="1:8">
      <c r="A24" s="283" t="s">
        <v>463</v>
      </c>
      <c r="B24" s="785" t="s">
        <v>397</v>
      </c>
      <c r="C24" s="786"/>
      <c r="D24" s="786"/>
      <c r="E24" s="787"/>
      <c r="F24" s="582"/>
      <c r="G24" s="585"/>
      <c r="H24" s="582"/>
    </row>
    <row r="25" spans="1:8">
      <c r="A25" s="283" t="s">
        <v>461</v>
      </c>
      <c r="B25" s="785" t="s">
        <v>504</v>
      </c>
      <c r="C25" s="786"/>
      <c r="D25" s="786"/>
      <c r="E25" s="787"/>
      <c r="F25" s="582"/>
      <c r="G25" s="584"/>
      <c r="H25" s="582"/>
    </row>
    <row r="26" spans="1:8">
      <c r="A26" s="282" t="s">
        <v>459</v>
      </c>
      <c r="B26" s="785" t="s">
        <v>503</v>
      </c>
      <c r="C26" s="786"/>
      <c r="D26" s="786"/>
      <c r="E26" s="787"/>
      <c r="F26" s="582"/>
      <c r="G26" s="584"/>
      <c r="H26" s="582"/>
    </row>
    <row r="27" spans="1:8">
      <c r="A27" s="284" t="s">
        <v>735</v>
      </c>
      <c r="B27" s="785" t="s">
        <v>734</v>
      </c>
      <c r="C27" s="786"/>
      <c r="D27" s="786"/>
      <c r="E27" s="787"/>
      <c r="F27" s="583">
        <f>F21+F22+F23+F24+F25+F26</f>
        <v>0</v>
      </c>
      <c r="G27" s="583">
        <f>G21+G22+G23+G24+G25+G26</f>
        <v>0</v>
      </c>
      <c r="H27" s="583">
        <f>H21+H22+H23+H24+H25+H26</f>
        <v>0</v>
      </c>
    </row>
    <row r="28" spans="1:8">
      <c r="F28" s="285"/>
      <c r="G28" s="285"/>
      <c r="H28" s="285"/>
    </row>
    <row r="29" spans="1:8">
      <c r="A29" s="490" t="s">
        <v>737</v>
      </c>
      <c r="B29" s="791" t="s">
        <v>738</v>
      </c>
      <c r="C29" s="792"/>
      <c r="D29" s="792"/>
      <c r="E29" s="793"/>
      <c r="F29" s="490" t="s">
        <v>731</v>
      </c>
      <c r="G29" s="490" t="s">
        <v>732</v>
      </c>
      <c r="H29" s="490" t="s">
        <v>733</v>
      </c>
    </row>
    <row r="30" spans="1:8">
      <c r="A30" s="286" t="s">
        <v>376</v>
      </c>
      <c r="B30" s="785" t="s">
        <v>502</v>
      </c>
      <c r="C30" s="786"/>
      <c r="D30" s="786"/>
      <c r="E30" s="787"/>
      <c r="F30" s="582">
        <f>IF(F18-F27&lt;0,"",F18-F27)</f>
        <v>0</v>
      </c>
      <c r="G30" s="582">
        <f t="shared" ref="G30:H30" si="0">IF(G18-G27&lt;0,"",G18-G27)</f>
        <v>0</v>
      </c>
      <c r="H30" s="582">
        <f t="shared" si="0"/>
        <v>0</v>
      </c>
    </row>
    <row r="31" spans="1:8">
      <c r="A31" s="286" t="s">
        <v>371</v>
      </c>
      <c r="B31" s="785" t="s">
        <v>501</v>
      </c>
      <c r="C31" s="786"/>
      <c r="D31" s="786"/>
      <c r="E31" s="787"/>
      <c r="F31" s="582" t="str">
        <f>IF(F27-F18&gt;0,F27-F18,"")</f>
        <v/>
      </c>
      <c r="G31" s="582" t="str">
        <f t="shared" ref="G31:H31" si="1">IF(G27-G18&gt;0,G27-G18,"")</f>
        <v/>
      </c>
      <c r="H31" s="582" t="str">
        <f t="shared" si="1"/>
        <v/>
      </c>
    </row>
    <row r="32" spans="1:8">
      <c r="F32" s="285"/>
      <c r="G32" s="285"/>
      <c r="H32" s="285"/>
    </row>
    <row r="33" spans="1:8">
      <c r="A33" s="788" t="s">
        <v>500</v>
      </c>
      <c r="B33" s="789"/>
      <c r="C33" s="789"/>
      <c r="D33" s="789"/>
      <c r="E33" s="790"/>
      <c r="F33" s="490" t="s">
        <v>731</v>
      </c>
      <c r="G33" s="490" t="s">
        <v>732</v>
      </c>
      <c r="H33" s="490" t="s">
        <v>733</v>
      </c>
    </row>
    <row r="34" spans="1:8">
      <c r="A34" s="287" t="s">
        <v>292</v>
      </c>
      <c r="B34" s="785" t="s">
        <v>499</v>
      </c>
      <c r="C34" s="786"/>
      <c r="D34" s="786"/>
      <c r="E34" s="787"/>
      <c r="F34" s="386" t="e">
        <f>F18/F27</f>
        <v>#DIV/0!</v>
      </c>
      <c r="G34" s="386" t="e">
        <f>G18/G27</f>
        <v>#DIV/0!</v>
      </c>
      <c r="H34" s="386" t="e">
        <f t="shared" ref="H34" si="2">H18/H27</f>
        <v>#DIV/0!</v>
      </c>
    </row>
    <row r="35" spans="1:8">
      <c r="A35" s="287" t="s">
        <v>278</v>
      </c>
      <c r="B35" s="785" t="s">
        <v>498</v>
      </c>
      <c r="C35" s="786"/>
      <c r="D35" s="786"/>
      <c r="E35" s="787"/>
      <c r="F35" s="288">
        <v>0.65</v>
      </c>
      <c r="G35" s="288">
        <v>0.6</v>
      </c>
      <c r="H35" s="288">
        <v>0.55000000000000004</v>
      </c>
    </row>
    <row r="36" spans="1:8">
      <c r="A36" s="287" t="s">
        <v>497</v>
      </c>
      <c r="B36" s="785" t="s">
        <v>496</v>
      </c>
      <c r="C36" s="786"/>
      <c r="D36" s="786"/>
      <c r="E36" s="787"/>
      <c r="F36" s="386" t="e">
        <f>IF(F34&lt;F35,"",F34-F35)</f>
        <v>#DIV/0!</v>
      </c>
      <c r="G36" s="386" t="e">
        <f t="shared" ref="G36:H36" si="3">IF(G34&lt;G35,"",G34-G35)</f>
        <v>#DIV/0!</v>
      </c>
      <c r="H36" s="386" t="e">
        <f t="shared" si="3"/>
        <v>#DIV/0!</v>
      </c>
    </row>
    <row r="37" spans="1:8">
      <c r="A37" s="289"/>
      <c r="B37" s="785" t="s">
        <v>495</v>
      </c>
      <c r="C37" s="786"/>
      <c r="D37" s="786"/>
      <c r="E37" s="787"/>
      <c r="F37" s="386" t="e">
        <f>IF(F34&gt;F35,"",F34-F35)</f>
        <v>#DIV/0!</v>
      </c>
      <c r="G37" s="386" t="e">
        <f t="shared" ref="G37:H37" si="4">IF(G34&gt;G35,"",G34-G35)</f>
        <v>#DIV/0!</v>
      </c>
      <c r="H37" s="386" t="e">
        <f t="shared" si="4"/>
        <v>#DIV/0!</v>
      </c>
    </row>
    <row r="39" spans="1:8">
      <c r="B39" s="780" t="s">
        <v>28</v>
      </c>
      <c r="C39" s="780"/>
      <c r="D39" s="780"/>
      <c r="E39" s="276"/>
      <c r="F39" s="276"/>
    </row>
    <row r="40" spans="1:8">
      <c r="B40" s="781" t="s">
        <v>29</v>
      </c>
      <c r="C40" s="781"/>
      <c r="D40" s="781"/>
      <c r="E40" s="276"/>
      <c r="F40" s="276"/>
    </row>
    <row r="41" spans="1:8">
      <c r="B41" s="782"/>
      <c r="C41" s="782"/>
      <c r="D41" s="782"/>
      <c r="E41" s="290"/>
      <c r="F41" s="290"/>
    </row>
    <row r="42" spans="1:8">
      <c r="B42" s="780" t="s">
        <v>28</v>
      </c>
      <c r="C42" s="780"/>
      <c r="D42" s="780"/>
      <c r="E42" s="276"/>
      <c r="F42" s="276"/>
    </row>
    <row r="43" spans="1:8">
      <c r="B43" s="783" t="s">
        <v>29</v>
      </c>
      <c r="C43" s="784"/>
      <c r="D43" s="784"/>
      <c r="E43" s="488"/>
      <c r="F43" s="488"/>
    </row>
  </sheetData>
  <mergeCells count="37">
    <mergeCell ref="A4:D4"/>
    <mergeCell ref="E4:G4"/>
    <mergeCell ref="B5:D5"/>
    <mergeCell ref="F5:G5"/>
    <mergeCell ref="B16:E16"/>
    <mergeCell ref="B6:D6"/>
    <mergeCell ref="F6:G6"/>
    <mergeCell ref="B7:D7"/>
    <mergeCell ref="F7:G7"/>
    <mergeCell ref="B11:E11"/>
    <mergeCell ref="B12:E12"/>
    <mergeCell ref="B13:E13"/>
    <mergeCell ref="B14:E14"/>
    <mergeCell ref="B15:E15"/>
    <mergeCell ref="F8:G8"/>
    <mergeCell ref="B30:E30"/>
    <mergeCell ref="B17:E17"/>
    <mergeCell ref="B18:E18"/>
    <mergeCell ref="B20:E20"/>
    <mergeCell ref="B21:E21"/>
    <mergeCell ref="B22:E22"/>
    <mergeCell ref="B23:E23"/>
    <mergeCell ref="B24:E24"/>
    <mergeCell ref="B25:E25"/>
    <mergeCell ref="B26:E26"/>
    <mergeCell ref="B27:E27"/>
    <mergeCell ref="B29:E29"/>
    <mergeCell ref="B39:D39"/>
    <mergeCell ref="B40:D41"/>
    <mergeCell ref="B42:D42"/>
    <mergeCell ref="B43:D43"/>
    <mergeCell ref="B31:E31"/>
    <mergeCell ref="A33:E33"/>
    <mergeCell ref="B34:E34"/>
    <mergeCell ref="B35:E35"/>
    <mergeCell ref="B36:E36"/>
    <mergeCell ref="B37:E37"/>
  </mergeCells>
  <hyperlinks>
    <hyperlink ref="F2" location="'Pregled obrazaca'!A1" display="Povratak na Pregled obrazaca" xr:uid="{00000000-0004-0000-0A00-000000000000}"/>
  </hyperlinks>
  <pageMargins left="0.7" right="0.7" top="0.75" bottom="0.75" header="0.3" footer="0.3"/>
  <pageSetup paperSize="9" scale="6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O37"/>
  <sheetViews>
    <sheetView showGridLines="0" zoomScale="90" zoomScaleNormal="90" workbookViewId="0">
      <selection activeCell="Q28" sqref="Q28"/>
    </sheetView>
  </sheetViews>
  <sheetFormatPr defaultColWidth="9.140625" defaultRowHeight="12.75"/>
  <cols>
    <col min="1" max="1" width="7.7109375" style="264" customWidth="1"/>
    <col min="2" max="2" width="13.140625" style="264" customWidth="1"/>
    <col min="3" max="3" width="20.42578125" style="264" customWidth="1"/>
    <col min="4" max="4" width="11.28515625" style="264" customWidth="1"/>
    <col min="5" max="5" width="12.140625" style="264" customWidth="1"/>
    <col min="6" max="6" width="12.5703125" style="264" customWidth="1"/>
    <col min="7" max="16384" width="9.140625" style="264"/>
  </cols>
  <sheetData>
    <row r="2" spans="1:15">
      <c r="B2" s="265" t="s">
        <v>529</v>
      </c>
      <c r="D2" s="266"/>
      <c r="E2" s="266"/>
      <c r="F2" s="247" t="s">
        <v>1020</v>
      </c>
      <c r="G2" s="266"/>
      <c r="J2" s="266"/>
      <c r="K2" s="266"/>
    </row>
    <row r="3" spans="1:15">
      <c r="B3" s="265"/>
      <c r="C3" s="266"/>
      <c r="D3" s="266"/>
      <c r="E3" s="266"/>
      <c r="F3" s="266"/>
      <c r="G3" s="266"/>
      <c r="H3" s="266"/>
      <c r="I3" s="266"/>
      <c r="J3" s="266"/>
      <c r="K3" s="266"/>
    </row>
    <row r="4" spans="1:15">
      <c r="A4" s="797" t="s">
        <v>1081</v>
      </c>
      <c r="B4" s="798"/>
      <c r="C4" s="798"/>
      <c r="D4" s="799"/>
      <c r="E4" s="824" t="s">
        <v>528</v>
      </c>
      <c r="F4" s="824"/>
      <c r="G4" s="270"/>
      <c r="H4" s="291"/>
      <c r="I4" s="291"/>
      <c r="J4" s="291"/>
      <c r="K4" s="270"/>
      <c r="L4" s="270"/>
      <c r="M4" s="271"/>
      <c r="N4" s="820"/>
      <c r="O4" s="820"/>
    </row>
    <row r="5" spans="1:15">
      <c r="A5" s="272" t="s">
        <v>222</v>
      </c>
      <c r="B5" s="803"/>
      <c r="C5" s="805"/>
      <c r="D5" s="804"/>
      <c r="E5" s="272" t="s">
        <v>116</v>
      </c>
      <c r="F5" s="497"/>
      <c r="G5" s="491"/>
      <c r="H5" s="269"/>
      <c r="I5" s="819"/>
      <c r="J5" s="819"/>
      <c r="K5" s="273"/>
      <c r="L5" s="273"/>
      <c r="M5" s="271"/>
      <c r="N5" s="820"/>
      <c r="O5" s="820"/>
    </row>
    <row r="6" spans="1:15">
      <c r="A6" s="272" t="s">
        <v>221</v>
      </c>
      <c r="B6" s="803"/>
      <c r="C6" s="805"/>
      <c r="D6" s="804"/>
      <c r="E6" s="272" t="s">
        <v>220</v>
      </c>
      <c r="F6" s="497"/>
      <c r="G6" s="491"/>
      <c r="H6" s="269"/>
      <c r="I6" s="819"/>
      <c r="J6" s="819"/>
      <c r="K6" s="273"/>
      <c r="L6" s="273"/>
      <c r="M6" s="271"/>
      <c r="N6" s="820"/>
      <c r="O6" s="820"/>
    </row>
    <row r="7" spans="1:15">
      <c r="A7" s="272" t="s">
        <v>219</v>
      </c>
      <c r="B7" s="803"/>
      <c r="C7" s="805"/>
      <c r="D7" s="804"/>
      <c r="E7" s="272" t="s">
        <v>218</v>
      </c>
      <c r="F7" s="497"/>
      <c r="G7" s="491"/>
      <c r="H7" s="269"/>
      <c r="I7" s="819"/>
      <c r="J7" s="819"/>
      <c r="K7" s="273"/>
      <c r="L7" s="273"/>
      <c r="M7" s="271"/>
      <c r="N7" s="820"/>
      <c r="O7" s="820"/>
    </row>
    <row r="8" spans="1:15">
      <c r="A8" s="266"/>
      <c r="E8" s="671" t="s">
        <v>1336</v>
      </c>
      <c r="F8" s="166"/>
      <c r="G8" s="37"/>
    </row>
    <row r="9" spans="1:15">
      <c r="A9" s="266"/>
    </row>
    <row r="10" spans="1:15" s="281" customFormat="1">
      <c r="A10" s="292" t="s">
        <v>1082</v>
      </c>
      <c r="B10" s="293"/>
      <c r="C10" s="293"/>
      <c r="D10" s="293"/>
      <c r="E10" s="293"/>
      <c r="O10" s="317" t="s">
        <v>1089</v>
      </c>
    </row>
    <row r="11" spans="1:15" ht="25.5">
      <c r="A11" s="294" t="s">
        <v>527</v>
      </c>
      <c r="B11" s="816" t="s">
        <v>526</v>
      </c>
      <c r="C11" s="817"/>
      <c r="D11" s="817"/>
      <c r="E11" s="817"/>
      <c r="F11" s="818"/>
      <c r="G11" s="295" t="s">
        <v>521</v>
      </c>
      <c r="H11" s="295" t="s">
        <v>520</v>
      </c>
      <c r="I11" s="295" t="s">
        <v>519</v>
      </c>
      <c r="J11" s="295" t="s">
        <v>518</v>
      </c>
      <c r="K11" s="295" t="s">
        <v>517</v>
      </c>
      <c r="L11" s="295" t="s">
        <v>516</v>
      </c>
      <c r="M11" s="295" t="s">
        <v>515</v>
      </c>
      <c r="N11" s="295" t="s">
        <v>514</v>
      </c>
      <c r="O11" s="294" t="s">
        <v>513</v>
      </c>
    </row>
    <row r="12" spans="1:15">
      <c r="A12" s="296" t="s">
        <v>491</v>
      </c>
      <c r="B12" s="813" t="s">
        <v>510</v>
      </c>
      <c r="C12" s="814"/>
      <c r="D12" s="814"/>
      <c r="E12" s="814"/>
      <c r="F12" s="815"/>
      <c r="G12" s="586"/>
      <c r="H12" s="586"/>
      <c r="I12" s="587"/>
      <c r="J12" s="587"/>
      <c r="K12" s="587"/>
      <c r="L12" s="587"/>
      <c r="M12" s="587"/>
      <c r="N12" s="587"/>
      <c r="O12" s="583">
        <f>G12+H12+I12+J12+K12+L12+M12+N12</f>
        <v>0</v>
      </c>
    </row>
    <row r="13" spans="1:15" ht="25.5" customHeight="1">
      <c r="A13" s="296" t="s">
        <v>489</v>
      </c>
      <c r="B13" s="821" t="s">
        <v>207</v>
      </c>
      <c r="C13" s="822"/>
      <c r="D13" s="822"/>
      <c r="E13" s="822"/>
      <c r="F13" s="823"/>
      <c r="G13" s="586"/>
      <c r="H13" s="586"/>
      <c r="I13" s="587"/>
      <c r="J13" s="587"/>
      <c r="K13" s="587"/>
      <c r="L13" s="587"/>
      <c r="M13" s="587"/>
      <c r="N13" s="587"/>
      <c r="O13" s="583">
        <f t="shared" ref="O13:O18" si="0">G13+H13+I13+J13+K13+L13+M13+N13</f>
        <v>0</v>
      </c>
    </row>
    <row r="14" spans="1:15">
      <c r="A14" s="286" t="s">
        <v>487</v>
      </c>
      <c r="B14" s="813" t="s">
        <v>509</v>
      </c>
      <c r="C14" s="814"/>
      <c r="D14" s="814"/>
      <c r="E14" s="814"/>
      <c r="F14" s="815"/>
      <c r="G14" s="586"/>
      <c r="H14" s="586"/>
      <c r="I14" s="587"/>
      <c r="J14" s="587"/>
      <c r="K14" s="587"/>
      <c r="L14" s="587"/>
      <c r="M14" s="587"/>
      <c r="N14" s="587"/>
      <c r="O14" s="583">
        <f t="shared" si="0"/>
        <v>0</v>
      </c>
    </row>
    <row r="15" spans="1:15">
      <c r="A15" s="286" t="s">
        <v>485</v>
      </c>
      <c r="B15" s="813" t="s">
        <v>508</v>
      </c>
      <c r="C15" s="814"/>
      <c r="D15" s="814"/>
      <c r="E15" s="814"/>
      <c r="F15" s="815"/>
      <c r="G15" s="586"/>
      <c r="H15" s="586"/>
      <c r="I15" s="587"/>
      <c r="J15" s="587"/>
      <c r="K15" s="587"/>
      <c r="L15" s="587"/>
      <c r="M15" s="587"/>
      <c r="N15" s="587"/>
      <c r="O15" s="583">
        <f t="shared" si="0"/>
        <v>0</v>
      </c>
    </row>
    <row r="16" spans="1:15">
      <c r="A16" s="286" t="s">
        <v>483</v>
      </c>
      <c r="B16" s="810" t="s">
        <v>196</v>
      </c>
      <c r="C16" s="811"/>
      <c r="D16" s="811"/>
      <c r="E16" s="811"/>
      <c r="F16" s="812"/>
      <c r="G16" s="586"/>
      <c r="H16" s="586"/>
      <c r="I16" s="587"/>
      <c r="J16" s="587"/>
      <c r="K16" s="587"/>
      <c r="L16" s="587"/>
      <c r="M16" s="587"/>
      <c r="N16" s="587"/>
      <c r="O16" s="583">
        <f t="shared" si="0"/>
        <v>0</v>
      </c>
    </row>
    <row r="17" spans="1:15">
      <c r="A17" s="296" t="s">
        <v>482</v>
      </c>
      <c r="B17" s="813" t="s">
        <v>507</v>
      </c>
      <c r="C17" s="814"/>
      <c r="D17" s="814"/>
      <c r="E17" s="814"/>
      <c r="F17" s="815"/>
      <c r="G17" s="586"/>
      <c r="H17" s="586"/>
      <c r="I17" s="587"/>
      <c r="J17" s="587"/>
      <c r="K17" s="587"/>
      <c r="L17" s="587"/>
      <c r="M17" s="587"/>
      <c r="N17" s="587"/>
      <c r="O17" s="583">
        <f t="shared" si="0"/>
        <v>0</v>
      </c>
    </row>
    <row r="18" spans="1:15">
      <c r="A18" s="284" t="s">
        <v>729</v>
      </c>
      <c r="B18" s="813" t="s">
        <v>734</v>
      </c>
      <c r="C18" s="814"/>
      <c r="D18" s="814"/>
      <c r="E18" s="814"/>
      <c r="F18" s="815"/>
      <c r="G18" s="583">
        <f>G12+G13+G14+G15+G16+G17</f>
        <v>0</v>
      </c>
      <c r="H18" s="583">
        <f t="shared" ref="H18:N18" si="1">H12+H13+H14+H15+H16+H17</f>
        <v>0</v>
      </c>
      <c r="I18" s="583">
        <f t="shared" si="1"/>
        <v>0</v>
      </c>
      <c r="J18" s="583">
        <f t="shared" si="1"/>
        <v>0</v>
      </c>
      <c r="K18" s="583">
        <f t="shared" si="1"/>
        <v>0</v>
      </c>
      <c r="L18" s="583">
        <f t="shared" si="1"/>
        <v>0</v>
      </c>
      <c r="M18" s="583">
        <f t="shared" si="1"/>
        <v>0</v>
      </c>
      <c r="N18" s="583">
        <f t="shared" si="1"/>
        <v>0</v>
      </c>
      <c r="O18" s="583">
        <f t="shared" si="0"/>
        <v>0</v>
      </c>
    </row>
    <row r="19" spans="1:15">
      <c r="G19" s="393"/>
      <c r="H19" s="393"/>
      <c r="I19" s="393"/>
      <c r="J19" s="393"/>
      <c r="K19" s="393"/>
      <c r="L19" s="393"/>
      <c r="M19" s="393"/>
      <c r="N19" s="393"/>
      <c r="O19" s="393"/>
    </row>
    <row r="20" spans="1:15" ht="25.5">
      <c r="A20" s="294" t="s">
        <v>525</v>
      </c>
      <c r="B20" s="816" t="s">
        <v>524</v>
      </c>
      <c r="C20" s="817"/>
      <c r="D20" s="817"/>
      <c r="E20" s="817"/>
      <c r="F20" s="818"/>
      <c r="G20" s="394" t="s">
        <v>521</v>
      </c>
      <c r="H20" s="394" t="s">
        <v>520</v>
      </c>
      <c r="I20" s="394" t="s">
        <v>519</v>
      </c>
      <c r="J20" s="394" t="s">
        <v>518</v>
      </c>
      <c r="K20" s="394" t="s">
        <v>517</v>
      </c>
      <c r="L20" s="394" t="s">
        <v>516</v>
      </c>
      <c r="M20" s="394" t="s">
        <v>515</v>
      </c>
      <c r="N20" s="394" t="s">
        <v>514</v>
      </c>
      <c r="O20" s="395" t="s">
        <v>513</v>
      </c>
    </row>
    <row r="21" spans="1:15">
      <c r="A21" s="296" t="s">
        <v>469</v>
      </c>
      <c r="B21" s="813" t="s">
        <v>506</v>
      </c>
      <c r="C21" s="814"/>
      <c r="D21" s="814"/>
      <c r="E21" s="814"/>
      <c r="F21" s="815"/>
      <c r="G21" s="586"/>
      <c r="H21" s="586"/>
      <c r="I21" s="587"/>
      <c r="J21" s="587"/>
      <c r="K21" s="587"/>
      <c r="L21" s="587"/>
      <c r="M21" s="587"/>
      <c r="N21" s="587"/>
      <c r="O21" s="583">
        <f>G21+H21+I21+J21+K21+L21+M21+N21</f>
        <v>0</v>
      </c>
    </row>
    <row r="22" spans="1:15">
      <c r="A22" s="296" t="s">
        <v>467</v>
      </c>
      <c r="B22" s="813" t="s">
        <v>167</v>
      </c>
      <c r="C22" s="814"/>
      <c r="D22" s="814"/>
      <c r="E22" s="814"/>
      <c r="F22" s="815"/>
      <c r="G22" s="586"/>
      <c r="H22" s="586"/>
      <c r="I22" s="587"/>
      <c r="J22" s="587"/>
      <c r="K22" s="587"/>
      <c r="L22" s="587"/>
      <c r="M22" s="587"/>
      <c r="N22" s="587"/>
      <c r="O22" s="583">
        <f t="shared" ref="O22:O26" si="2">G22+H22+I22+J22+K22+L22+M22+N22</f>
        <v>0</v>
      </c>
    </row>
    <row r="23" spans="1:15">
      <c r="A23" s="286" t="s">
        <v>465</v>
      </c>
      <c r="B23" s="813" t="s">
        <v>505</v>
      </c>
      <c r="C23" s="814"/>
      <c r="D23" s="814"/>
      <c r="E23" s="814"/>
      <c r="F23" s="815"/>
      <c r="G23" s="586"/>
      <c r="H23" s="586"/>
      <c r="I23" s="587"/>
      <c r="J23" s="587"/>
      <c r="K23" s="587"/>
      <c r="L23" s="587"/>
      <c r="M23" s="587"/>
      <c r="N23" s="587"/>
      <c r="O23" s="583">
        <f t="shared" si="2"/>
        <v>0</v>
      </c>
    </row>
    <row r="24" spans="1:15">
      <c r="A24" s="286" t="s">
        <v>463</v>
      </c>
      <c r="B24" s="813" t="s">
        <v>397</v>
      </c>
      <c r="C24" s="814"/>
      <c r="D24" s="814"/>
      <c r="E24" s="814"/>
      <c r="F24" s="815"/>
      <c r="G24" s="586"/>
      <c r="H24" s="586"/>
      <c r="I24" s="587"/>
      <c r="J24" s="587"/>
      <c r="K24" s="587"/>
      <c r="L24" s="587"/>
      <c r="M24" s="587"/>
      <c r="N24" s="587"/>
      <c r="O24" s="583">
        <f t="shared" si="2"/>
        <v>0</v>
      </c>
    </row>
    <row r="25" spans="1:15">
      <c r="A25" s="286" t="s">
        <v>461</v>
      </c>
      <c r="B25" s="813" t="s">
        <v>504</v>
      </c>
      <c r="C25" s="814"/>
      <c r="D25" s="814"/>
      <c r="E25" s="814"/>
      <c r="F25" s="815"/>
      <c r="G25" s="586"/>
      <c r="H25" s="586"/>
      <c r="I25" s="587"/>
      <c r="J25" s="587"/>
      <c r="K25" s="587"/>
      <c r="L25" s="587"/>
      <c r="M25" s="587"/>
      <c r="N25" s="587"/>
      <c r="O25" s="583">
        <f t="shared" si="2"/>
        <v>0</v>
      </c>
    </row>
    <row r="26" spans="1:15">
      <c r="A26" s="296" t="s">
        <v>459</v>
      </c>
      <c r="B26" s="813" t="s">
        <v>503</v>
      </c>
      <c r="C26" s="814"/>
      <c r="D26" s="814"/>
      <c r="E26" s="814"/>
      <c r="F26" s="815"/>
      <c r="G26" s="588"/>
      <c r="H26" s="588"/>
      <c r="I26" s="589"/>
      <c r="J26" s="589"/>
      <c r="K26" s="589"/>
      <c r="L26" s="589"/>
      <c r="M26" s="589"/>
      <c r="N26" s="589"/>
      <c r="O26" s="583">
        <f t="shared" si="2"/>
        <v>0</v>
      </c>
    </row>
    <row r="27" spans="1:15">
      <c r="A27" s="284" t="s">
        <v>735</v>
      </c>
      <c r="B27" s="813" t="s">
        <v>734</v>
      </c>
      <c r="C27" s="814"/>
      <c r="D27" s="814"/>
      <c r="E27" s="814"/>
      <c r="F27" s="815"/>
      <c r="G27" s="583">
        <f>G21+G22+G23+G24+G25+G26</f>
        <v>0</v>
      </c>
      <c r="H27" s="583">
        <f t="shared" ref="H27" si="3">H21+H22+H23+H24+H25+H26</f>
        <v>0</v>
      </c>
      <c r="I27" s="583">
        <f t="shared" ref="I27" si="4">I21+I22+I23+I24+I25+I26</f>
        <v>0</v>
      </c>
      <c r="J27" s="583">
        <f t="shared" ref="J27" si="5">J21+J22+J23+J24+J25+J26</f>
        <v>0</v>
      </c>
      <c r="K27" s="583">
        <f t="shared" ref="K27" si="6">K21+K22+K23+K24+K25+K26</f>
        <v>0</v>
      </c>
      <c r="L27" s="583">
        <f t="shared" ref="L27" si="7">L21+L22+L23+L24+L25+L26</f>
        <v>0</v>
      </c>
      <c r="M27" s="583">
        <f t="shared" ref="M27" si="8">M21+M22+M23+M24+M25+M26</f>
        <v>0</v>
      </c>
      <c r="N27" s="583">
        <f t="shared" ref="N27" si="9">N21+N22+N23+N24+N25+N26</f>
        <v>0</v>
      </c>
      <c r="O27" s="583">
        <f>G27+H27+I27+J27+K27+L27+M27+N27</f>
        <v>0</v>
      </c>
    </row>
    <row r="28" spans="1:15">
      <c r="G28" s="393"/>
      <c r="H28" s="393"/>
      <c r="I28" s="393"/>
      <c r="J28" s="393"/>
      <c r="K28" s="393"/>
      <c r="L28" s="393"/>
      <c r="M28" s="393"/>
      <c r="N28" s="393"/>
      <c r="O28" s="393"/>
    </row>
    <row r="29" spans="1:15" ht="25.5">
      <c r="A29" s="294" t="s">
        <v>523</v>
      </c>
      <c r="B29" s="816" t="s">
        <v>522</v>
      </c>
      <c r="C29" s="817"/>
      <c r="D29" s="817"/>
      <c r="E29" s="817"/>
      <c r="F29" s="818"/>
      <c r="G29" s="396" t="s">
        <v>521</v>
      </c>
      <c r="H29" s="396" t="s">
        <v>520</v>
      </c>
      <c r="I29" s="396" t="s">
        <v>519</v>
      </c>
      <c r="J29" s="396" t="s">
        <v>518</v>
      </c>
      <c r="K29" s="396" t="s">
        <v>517</v>
      </c>
      <c r="L29" s="396" t="s">
        <v>516</v>
      </c>
      <c r="M29" s="396" t="s">
        <v>515</v>
      </c>
      <c r="N29" s="396" t="s">
        <v>514</v>
      </c>
      <c r="O29" s="395" t="s">
        <v>513</v>
      </c>
    </row>
    <row r="30" spans="1:15">
      <c r="A30" s="283" t="s">
        <v>376</v>
      </c>
      <c r="B30" s="810" t="s">
        <v>1083</v>
      </c>
      <c r="C30" s="811"/>
      <c r="D30" s="811"/>
      <c r="E30" s="811"/>
      <c r="F30" s="812"/>
      <c r="G30" s="582">
        <f>IF(G18-G27&lt;0,"",G18-G27)</f>
        <v>0</v>
      </c>
      <c r="H30" s="582">
        <f t="shared" ref="H30:O30" si="10">IF(H18-H27&lt;0,"",H18-H27)</f>
        <v>0</v>
      </c>
      <c r="I30" s="582">
        <f t="shared" si="10"/>
        <v>0</v>
      </c>
      <c r="J30" s="582">
        <f t="shared" si="10"/>
        <v>0</v>
      </c>
      <c r="K30" s="582">
        <f t="shared" si="10"/>
        <v>0</v>
      </c>
      <c r="L30" s="582">
        <f t="shared" si="10"/>
        <v>0</v>
      </c>
      <c r="M30" s="582">
        <f t="shared" si="10"/>
        <v>0</v>
      </c>
      <c r="N30" s="582">
        <f t="shared" si="10"/>
        <v>0</v>
      </c>
      <c r="O30" s="582">
        <f t="shared" si="10"/>
        <v>0</v>
      </c>
    </row>
    <row r="31" spans="1:15">
      <c r="A31" s="283" t="s">
        <v>371</v>
      </c>
      <c r="B31" s="810" t="s">
        <v>1084</v>
      </c>
      <c r="C31" s="811"/>
      <c r="D31" s="811"/>
      <c r="E31" s="811"/>
      <c r="F31" s="812"/>
      <c r="G31" s="582" t="str">
        <f>IF(G27-G18&gt;0,G27-G18,"")</f>
        <v/>
      </c>
      <c r="H31" s="582" t="str">
        <f t="shared" ref="H31:O31" si="11">IF(H27-H18&gt;0,H27-H18,"")</f>
        <v/>
      </c>
      <c r="I31" s="582" t="str">
        <f t="shared" si="11"/>
        <v/>
      </c>
      <c r="J31" s="582" t="str">
        <f t="shared" si="11"/>
        <v/>
      </c>
      <c r="K31" s="582" t="str">
        <f t="shared" si="11"/>
        <v/>
      </c>
      <c r="L31" s="582" t="str">
        <f t="shared" si="11"/>
        <v/>
      </c>
      <c r="M31" s="582" t="str">
        <f t="shared" si="11"/>
        <v/>
      </c>
      <c r="N31" s="582" t="str">
        <f t="shared" si="11"/>
        <v/>
      </c>
      <c r="O31" s="582" t="str">
        <f t="shared" si="11"/>
        <v/>
      </c>
    </row>
    <row r="33" spans="2:6">
      <c r="B33" s="780" t="s">
        <v>28</v>
      </c>
      <c r="C33" s="780"/>
      <c r="D33" s="780"/>
      <c r="E33" s="276"/>
      <c r="F33" s="276"/>
    </row>
    <row r="34" spans="2:6">
      <c r="B34" s="781" t="s">
        <v>29</v>
      </c>
      <c r="C34" s="781"/>
      <c r="D34" s="781"/>
      <c r="E34" s="276"/>
      <c r="F34" s="276"/>
    </row>
    <row r="35" spans="2:6">
      <c r="B35" s="782"/>
      <c r="C35" s="782"/>
      <c r="D35" s="782"/>
      <c r="E35" s="290"/>
      <c r="F35" s="290"/>
    </row>
    <row r="36" spans="2:6">
      <c r="B36" s="780" t="s">
        <v>28</v>
      </c>
      <c r="C36" s="780"/>
      <c r="D36" s="780"/>
      <c r="E36" s="276"/>
      <c r="F36" s="276"/>
    </row>
    <row r="37" spans="2:6">
      <c r="B37" s="783" t="s">
        <v>29</v>
      </c>
      <c r="C37" s="784"/>
      <c r="D37" s="784"/>
      <c r="E37" s="488"/>
      <c r="F37" s="488"/>
    </row>
  </sheetData>
  <mergeCells count="35">
    <mergeCell ref="A4:D4"/>
    <mergeCell ref="E4:F4"/>
    <mergeCell ref="N4:O4"/>
    <mergeCell ref="B5:D5"/>
    <mergeCell ref="I5:J5"/>
    <mergeCell ref="N5:O5"/>
    <mergeCell ref="B16:F16"/>
    <mergeCell ref="B6:D6"/>
    <mergeCell ref="I6:J6"/>
    <mergeCell ref="N6:O6"/>
    <mergeCell ref="B7:D7"/>
    <mergeCell ref="I7:J7"/>
    <mergeCell ref="N7:O7"/>
    <mergeCell ref="B11:F11"/>
    <mergeCell ref="B12:F12"/>
    <mergeCell ref="B13:F13"/>
    <mergeCell ref="B14:F14"/>
    <mergeCell ref="B15:F15"/>
    <mergeCell ref="B30:F30"/>
    <mergeCell ref="B17:F17"/>
    <mergeCell ref="B18:F18"/>
    <mergeCell ref="B20:F20"/>
    <mergeCell ref="B21:F21"/>
    <mergeCell ref="B22:F22"/>
    <mergeCell ref="B23:F23"/>
    <mergeCell ref="B24:F24"/>
    <mergeCell ref="B25:F25"/>
    <mergeCell ref="B26:F26"/>
    <mergeCell ref="B27:F27"/>
    <mergeCell ref="B29:F29"/>
    <mergeCell ref="B31:F31"/>
    <mergeCell ref="B33:D33"/>
    <mergeCell ref="B34:D35"/>
    <mergeCell ref="B36:D36"/>
    <mergeCell ref="B37:D37"/>
  </mergeCells>
  <hyperlinks>
    <hyperlink ref="F2" location="'Pregled obrazaca'!A1" display="Povratak na Pregled obrazaca" xr:uid="{00000000-0004-0000-0B00-000000000000}"/>
  </hyperlinks>
  <pageMargins left="0.25" right="0.25"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35"/>
  <sheetViews>
    <sheetView showGridLines="0" zoomScale="90" zoomScaleNormal="90" workbookViewId="0">
      <selection activeCell="C8" sqref="C8:E8"/>
    </sheetView>
  </sheetViews>
  <sheetFormatPr defaultColWidth="9.140625" defaultRowHeight="12.75"/>
  <cols>
    <col min="1" max="1" width="7.7109375" style="17" customWidth="1"/>
    <col min="2" max="2" width="28.140625" style="17" customWidth="1"/>
    <col min="3" max="3" width="12.5703125" style="17" customWidth="1"/>
    <col min="4" max="8" width="12.140625" style="17" customWidth="1"/>
    <col min="9" max="9" width="14" style="17" customWidth="1"/>
    <col min="10" max="11" width="12.140625" style="17" customWidth="1"/>
    <col min="12" max="12" width="9.140625" style="17"/>
    <col min="13" max="13" width="12.42578125" style="17" customWidth="1"/>
    <col min="14" max="15" width="9.140625" style="17"/>
    <col min="16" max="16" width="19.28515625" style="17" customWidth="1"/>
    <col min="17" max="17" width="11" style="17" customWidth="1"/>
    <col min="18" max="18" width="11.140625" style="17" customWidth="1"/>
    <col min="19" max="16384" width="9.140625" style="17"/>
  </cols>
  <sheetData>
    <row r="1" spans="1:18" s="264" customFormat="1"/>
    <row r="2" spans="1:18" s="264" customFormat="1">
      <c r="B2" s="265" t="s">
        <v>529</v>
      </c>
      <c r="D2" s="266"/>
      <c r="E2" s="247" t="s">
        <v>1020</v>
      </c>
      <c r="F2" s="266"/>
      <c r="G2" s="266"/>
      <c r="J2" s="266"/>
      <c r="K2" s="266"/>
    </row>
    <row r="3" spans="1:18" s="264" customFormat="1">
      <c r="B3" s="265"/>
      <c r="C3" s="266"/>
      <c r="D3" s="266"/>
      <c r="E3" s="266"/>
      <c r="F3" s="266"/>
      <c r="G3" s="266"/>
      <c r="H3" s="266"/>
      <c r="I3" s="266"/>
      <c r="J3" s="266"/>
      <c r="K3" s="266"/>
    </row>
    <row r="4" spans="1:18">
      <c r="A4" s="475" t="s">
        <v>1119</v>
      </c>
      <c r="B4" s="475"/>
      <c r="C4" s="702" t="s">
        <v>558</v>
      </c>
      <c r="D4" s="702"/>
      <c r="E4" s="702"/>
      <c r="F4" s="502"/>
      <c r="G4" s="26"/>
      <c r="H4" s="138"/>
      <c r="I4" s="138"/>
      <c r="J4" s="138"/>
      <c r="K4" s="26"/>
      <c r="L4" s="26"/>
      <c r="M4" s="18"/>
      <c r="N4" s="706"/>
      <c r="O4" s="706"/>
    </row>
    <row r="5" spans="1:18">
      <c r="A5" s="476" t="s">
        <v>222</v>
      </c>
      <c r="B5" s="494"/>
      <c r="C5" s="476" t="s">
        <v>116</v>
      </c>
      <c r="D5" s="825"/>
      <c r="E5" s="825"/>
      <c r="F5" s="502"/>
      <c r="G5" s="495"/>
      <c r="H5" s="502"/>
      <c r="I5" s="834"/>
      <c r="J5" s="834"/>
      <c r="K5" s="514"/>
      <c r="L5" s="514"/>
      <c r="M5" s="18"/>
      <c r="N5" s="706"/>
      <c r="O5" s="706"/>
    </row>
    <row r="6" spans="1:18">
      <c r="A6" s="476" t="s">
        <v>221</v>
      </c>
      <c r="B6" s="494"/>
      <c r="C6" s="476" t="s">
        <v>220</v>
      </c>
      <c r="D6" s="825"/>
      <c r="E6" s="825"/>
      <c r="F6" s="502"/>
      <c r="G6" s="495"/>
      <c r="H6" s="502"/>
      <c r="I6" s="834"/>
      <c r="J6" s="834"/>
      <c r="K6" s="514"/>
      <c r="L6" s="514"/>
      <c r="M6" s="18"/>
      <c r="N6" s="706"/>
      <c r="O6" s="706"/>
    </row>
    <row r="7" spans="1:18">
      <c r="A7" s="476" t="s">
        <v>219</v>
      </c>
      <c r="B7" s="494"/>
      <c r="C7" s="476" t="s">
        <v>218</v>
      </c>
      <c r="D7" s="825"/>
      <c r="E7" s="825"/>
      <c r="F7" s="502"/>
      <c r="G7" s="495"/>
      <c r="H7" s="502"/>
      <c r="I7" s="834"/>
      <c r="J7" s="834"/>
      <c r="K7" s="514"/>
      <c r="L7" s="514"/>
      <c r="M7" s="18"/>
      <c r="N7" s="706"/>
      <c r="O7" s="706"/>
    </row>
    <row r="8" spans="1:18">
      <c r="C8" s="671" t="s">
        <v>1336</v>
      </c>
      <c r="D8" s="699"/>
      <c r="E8" s="701"/>
    </row>
    <row r="9" spans="1:18">
      <c r="A9" s="16"/>
      <c r="B9" s="16"/>
    </row>
    <row r="10" spans="1:18">
      <c r="A10" s="15" t="s">
        <v>557</v>
      </c>
      <c r="B10" s="16"/>
      <c r="R10" s="317" t="s">
        <v>1089</v>
      </c>
    </row>
    <row r="11" spans="1:18" s="145" customFormat="1" ht="29.25" customHeight="1">
      <c r="A11" s="828" t="s">
        <v>556</v>
      </c>
      <c r="B11" s="829"/>
      <c r="C11" s="832" t="s">
        <v>117</v>
      </c>
      <c r="D11" s="832" t="s">
        <v>125</v>
      </c>
      <c r="E11" s="832" t="s">
        <v>555</v>
      </c>
      <c r="F11" s="832" t="s">
        <v>554</v>
      </c>
      <c r="G11" s="832" t="s">
        <v>553</v>
      </c>
      <c r="H11" s="832" t="s">
        <v>552</v>
      </c>
      <c r="I11" s="832" t="s">
        <v>551</v>
      </c>
      <c r="J11" s="832" t="s">
        <v>167</v>
      </c>
      <c r="K11" s="832" t="s">
        <v>550</v>
      </c>
      <c r="L11" s="839" t="s">
        <v>549</v>
      </c>
      <c r="M11" s="839" t="s">
        <v>548</v>
      </c>
      <c r="N11" s="839" t="s">
        <v>547</v>
      </c>
      <c r="O11" s="839"/>
      <c r="P11" s="832" t="s">
        <v>546</v>
      </c>
      <c r="Q11" s="839" t="s">
        <v>113</v>
      </c>
      <c r="R11" s="839" t="s">
        <v>114</v>
      </c>
    </row>
    <row r="12" spans="1:18" s="145" customFormat="1" ht="48.75" customHeight="1">
      <c r="A12" s="830"/>
      <c r="B12" s="831"/>
      <c r="C12" s="833"/>
      <c r="D12" s="833"/>
      <c r="E12" s="833"/>
      <c r="F12" s="833"/>
      <c r="G12" s="833"/>
      <c r="H12" s="833"/>
      <c r="I12" s="833"/>
      <c r="J12" s="833"/>
      <c r="K12" s="833"/>
      <c r="L12" s="839"/>
      <c r="M12" s="839"/>
      <c r="N12" s="493" t="s">
        <v>545</v>
      </c>
      <c r="O12" s="493" t="s">
        <v>544</v>
      </c>
      <c r="P12" s="833"/>
      <c r="Q12" s="839"/>
      <c r="R12" s="839"/>
    </row>
    <row r="13" spans="1:18" s="597" customFormat="1" ht="12">
      <c r="A13" s="835" t="s">
        <v>527</v>
      </c>
      <c r="B13" s="836"/>
      <c r="C13" s="596" t="s">
        <v>525</v>
      </c>
      <c r="D13" s="352" t="s">
        <v>523</v>
      </c>
      <c r="E13" s="352" t="s">
        <v>543</v>
      </c>
      <c r="F13" s="352" t="s">
        <v>542</v>
      </c>
      <c r="G13" s="596" t="s">
        <v>541</v>
      </c>
      <c r="H13" s="352" t="s">
        <v>540</v>
      </c>
      <c r="I13" s="596" t="s">
        <v>539</v>
      </c>
      <c r="J13" s="352" t="s">
        <v>538</v>
      </c>
      <c r="K13" s="596" t="s">
        <v>537</v>
      </c>
      <c r="L13" s="352" t="s">
        <v>536</v>
      </c>
      <c r="M13" s="352" t="s">
        <v>535</v>
      </c>
      <c r="N13" s="352" t="s">
        <v>534</v>
      </c>
      <c r="O13" s="352" t="s">
        <v>533</v>
      </c>
      <c r="P13" s="352" t="s">
        <v>532</v>
      </c>
      <c r="Q13" s="352" t="s">
        <v>531</v>
      </c>
      <c r="R13" s="352" t="s">
        <v>530</v>
      </c>
    </row>
    <row r="14" spans="1:18">
      <c r="A14" s="826" t="s">
        <v>212</v>
      </c>
      <c r="B14" s="827"/>
      <c r="C14" s="408"/>
      <c r="D14" s="408"/>
      <c r="E14" s="408"/>
      <c r="F14" s="408"/>
      <c r="G14" s="408"/>
      <c r="H14" s="408"/>
      <c r="I14" s="408"/>
      <c r="J14" s="408"/>
      <c r="K14" s="408"/>
      <c r="L14" s="408"/>
      <c r="M14" s="408">
        <f>SUM(C14:L14)</f>
        <v>0</v>
      </c>
      <c r="N14" s="592"/>
      <c r="O14" s="591"/>
      <c r="P14" s="592"/>
      <c r="Q14" s="410"/>
      <c r="R14" s="592"/>
    </row>
    <row r="15" spans="1:18">
      <c r="A15" s="826" t="s">
        <v>208</v>
      </c>
      <c r="B15" s="827"/>
      <c r="C15" s="408"/>
      <c r="D15" s="408"/>
      <c r="E15" s="408"/>
      <c r="F15" s="408"/>
      <c r="G15" s="408"/>
      <c r="H15" s="408"/>
      <c r="I15" s="408"/>
      <c r="J15" s="408"/>
      <c r="K15" s="408"/>
      <c r="L15" s="408"/>
      <c r="M15" s="408">
        <f t="shared" ref="M15:M28" si="0">SUM(C15:L15)</f>
        <v>0</v>
      </c>
      <c r="N15" s="592"/>
      <c r="O15" s="591"/>
      <c r="P15" s="592"/>
      <c r="Q15" s="410"/>
      <c r="R15" s="592"/>
    </row>
    <row r="16" spans="1:18">
      <c r="A16" s="826" t="s">
        <v>206</v>
      </c>
      <c r="B16" s="827"/>
      <c r="C16" s="408"/>
      <c r="D16" s="408"/>
      <c r="E16" s="408"/>
      <c r="F16" s="408"/>
      <c r="G16" s="408"/>
      <c r="H16" s="408"/>
      <c r="I16" s="408"/>
      <c r="J16" s="408"/>
      <c r="K16" s="408"/>
      <c r="L16" s="408"/>
      <c r="M16" s="408">
        <f t="shared" si="0"/>
        <v>0</v>
      </c>
      <c r="N16" s="592"/>
      <c r="O16" s="591"/>
      <c r="P16" s="592"/>
      <c r="Q16" s="410"/>
      <c r="R16" s="592"/>
    </row>
    <row r="17" spans="1:18">
      <c r="A17" s="826" t="s">
        <v>204</v>
      </c>
      <c r="B17" s="827"/>
      <c r="C17" s="408"/>
      <c r="D17" s="408"/>
      <c r="E17" s="408"/>
      <c r="F17" s="408"/>
      <c r="G17" s="408"/>
      <c r="H17" s="408"/>
      <c r="I17" s="408"/>
      <c r="J17" s="408"/>
      <c r="K17" s="408"/>
      <c r="L17" s="408"/>
      <c r="M17" s="408">
        <f t="shared" si="0"/>
        <v>0</v>
      </c>
      <c r="N17" s="592"/>
      <c r="O17" s="591"/>
      <c r="P17" s="592"/>
      <c r="Q17" s="410"/>
      <c r="R17" s="592"/>
    </row>
    <row r="18" spans="1:18">
      <c r="A18" s="826" t="s">
        <v>197</v>
      </c>
      <c r="B18" s="827"/>
      <c r="C18" s="408"/>
      <c r="D18" s="408"/>
      <c r="E18" s="408"/>
      <c r="F18" s="408"/>
      <c r="G18" s="408"/>
      <c r="H18" s="408"/>
      <c r="I18" s="408"/>
      <c r="J18" s="408"/>
      <c r="K18" s="408"/>
      <c r="L18" s="408"/>
      <c r="M18" s="408">
        <f t="shared" si="0"/>
        <v>0</v>
      </c>
      <c r="N18" s="592"/>
      <c r="O18" s="591"/>
      <c r="P18" s="592"/>
      <c r="Q18" s="410"/>
      <c r="R18" s="592"/>
    </row>
    <row r="19" spans="1:18">
      <c r="A19" s="826" t="s">
        <v>195</v>
      </c>
      <c r="B19" s="827"/>
      <c r="C19" s="408"/>
      <c r="D19" s="408"/>
      <c r="E19" s="408"/>
      <c r="F19" s="408"/>
      <c r="G19" s="408"/>
      <c r="H19" s="408"/>
      <c r="I19" s="408"/>
      <c r="J19" s="408"/>
      <c r="K19" s="408"/>
      <c r="L19" s="408"/>
      <c r="M19" s="408">
        <f t="shared" si="0"/>
        <v>0</v>
      </c>
      <c r="N19" s="592"/>
      <c r="O19" s="591"/>
      <c r="P19" s="592"/>
      <c r="Q19" s="410"/>
      <c r="R19" s="592"/>
    </row>
    <row r="20" spans="1:18">
      <c r="A20" s="826" t="s">
        <v>193</v>
      </c>
      <c r="B20" s="827"/>
      <c r="C20" s="408"/>
      <c r="D20" s="408"/>
      <c r="E20" s="408"/>
      <c r="F20" s="408"/>
      <c r="G20" s="408"/>
      <c r="H20" s="408"/>
      <c r="I20" s="408"/>
      <c r="J20" s="408"/>
      <c r="K20" s="408"/>
      <c r="L20" s="408"/>
      <c r="M20" s="408">
        <f t="shared" si="0"/>
        <v>0</v>
      </c>
      <c r="N20" s="592"/>
      <c r="O20" s="591"/>
      <c r="P20" s="592"/>
      <c r="Q20" s="410"/>
      <c r="R20" s="592"/>
    </row>
    <row r="21" spans="1:18">
      <c r="A21" s="826" t="s">
        <v>191</v>
      </c>
      <c r="B21" s="827"/>
      <c r="C21" s="408"/>
      <c r="D21" s="408"/>
      <c r="E21" s="408"/>
      <c r="F21" s="408"/>
      <c r="G21" s="408"/>
      <c r="H21" s="408"/>
      <c r="I21" s="408"/>
      <c r="J21" s="408"/>
      <c r="K21" s="408"/>
      <c r="L21" s="408"/>
      <c r="M21" s="408">
        <f t="shared" si="0"/>
        <v>0</v>
      </c>
      <c r="N21" s="592"/>
      <c r="O21" s="591"/>
      <c r="P21" s="592"/>
      <c r="Q21" s="410"/>
      <c r="R21" s="592"/>
    </row>
    <row r="22" spans="1:18">
      <c r="A22" s="826" t="s">
        <v>189</v>
      </c>
      <c r="B22" s="827"/>
      <c r="C22" s="408"/>
      <c r="D22" s="408"/>
      <c r="E22" s="408"/>
      <c r="F22" s="408"/>
      <c r="G22" s="408"/>
      <c r="H22" s="408"/>
      <c r="I22" s="408"/>
      <c r="J22" s="408"/>
      <c r="K22" s="408"/>
      <c r="L22" s="408"/>
      <c r="M22" s="408">
        <f t="shared" si="0"/>
        <v>0</v>
      </c>
      <c r="N22" s="592"/>
      <c r="O22" s="591"/>
      <c r="P22" s="592"/>
      <c r="Q22" s="410"/>
      <c r="R22" s="592"/>
    </row>
    <row r="23" spans="1:18">
      <c r="A23" s="826" t="s">
        <v>187</v>
      </c>
      <c r="B23" s="827"/>
      <c r="C23" s="408"/>
      <c r="D23" s="408"/>
      <c r="E23" s="408"/>
      <c r="F23" s="408"/>
      <c r="G23" s="408"/>
      <c r="H23" s="408"/>
      <c r="I23" s="408"/>
      <c r="J23" s="408"/>
      <c r="K23" s="408"/>
      <c r="L23" s="408"/>
      <c r="M23" s="408">
        <f t="shared" si="0"/>
        <v>0</v>
      </c>
      <c r="N23" s="592"/>
      <c r="O23" s="591"/>
      <c r="P23" s="592"/>
      <c r="Q23" s="410"/>
      <c r="R23" s="592"/>
    </row>
    <row r="24" spans="1:18">
      <c r="A24" s="826" t="s">
        <v>183</v>
      </c>
      <c r="B24" s="827"/>
      <c r="C24" s="408"/>
      <c r="D24" s="408"/>
      <c r="E24" s="408"/>
      <c r="F24" s="408"/>
      <c r="G24" s="408"/>
      <c r="H24" s="408"/>
      <c r="I24" s="408"/>
      <c r="J24" s="408"/>
      <c r="K24" s="408"/>
      <c r="L24" s="408"/>
      <c r="M24" s="408">
        <f t="shared" si="0"/>
        <v>0</v>
      </c>
      <c r="N24" s="592"/>
      <c r="O24" s="591"/>
      <c r="P24" s="592"/>
      <c r="Q24" s="410"/>
      <c r="R24" s="592"/>
    </row>
    <row r="25" spans="1:18">
      <c r="A25" s="826" t="s">
        <v>180</v>
      </c>
      <c r="B25" s="827"/>
      <c r="C25" s="408"/>
      <c r="D25" s="408"/>
      <c r="E25" s="408"/>
      <c r="F25" s="408"/>
      <c r="G25" s="408"/>
      <c r="H25" s="408"/>
      <c r="I25" s="408"/>
      <c r="J25" s="408"/>
      <c r="K25" s="408"/>
      <c r="L25" s="408"/>
      <c r="M25" s="408">
        <f t="shared" si="0"/>
        <v>0</v>
      </c>
      <c r="N25" s="592"/>
      <c r="O25" s="591"/>
      <c r="P25" s="592"/>
      <c r="Q25" s="410"/>
      <c r="R25" s="592"/>
    </row>
    <row r="26" spans="1:18">
      <c r="A26" s="826" t="s">
        <v>174</v>
      </c>
      <c r="B26" s="827"/>
      <c r="C26" s="408"/>
      <c r="D26" s="408"/>
      <c r="E26" s="408"/>
      <c r="F26" s="408"/>
      <c r="G26" s="408"/>
      <c r="H26" s="408"/>
      <c r="I26" s="408"/>
      <c r="J26" s="408"/>
      <c r="K26" s="408"/>
      <c r="L26" s="408"/>
      <c r="M26" s="408">
        <f t="shared" si="0"/>
        <v>0</v>
      </c>
      <c r="N26" s="592"/>
      <c r="O26" s="591"/>
      <c r="P26" s="592"/>
      <c r="Q26" s="410"/>
      <c r="R26" s="592"/>
    </row>
    <row r="27" spans="1:18">
      <c r="A27" s="826" t="s">
        <v>168</v>
      </c>
      <c r="B27" s="827"/>
      <c r="C27" s="408"/>
      <c r="D27" s="408"/>
      <c r="E27" s="408"/>
      <c r="F27" s="408"/>
      <c r="G27" s="408"/>
      <c r="H27" s="408"/>
      <c r="I27" s="408"/>
      <c r="J27" s="408"/>
      <c r="K27" s="408"/>
      <c r="L27" s="408"/>
      <c r="M27" s="408">
        <f t="shared" si="0"/>
        <v>0</v>
      </c>
      <c r="N27" s="592"/>
      <c r="O27" s="591"/>
      <c r="P27" s="592"/>
      <c r="Q27" s="410"/>
      <c r="R27" s="592"/>
    </row>
    <row r="28" spans="1:18">
      <c r="A28" s="826" t="s">
        <v>166</v>
      </c>
      <c r="B28" s="827"/>
      <c r="C28" s="408"/>
      <c r="D28" s="408"/>
      <c r="E28" s="408"/>
      <c r="F28" s="408"/>
      <c r="G28" s="408"/>
      <c r="H28" s="408"/>
      <c r="I28" s="408"/>
      <c r="J28" s="408"/>
      <c r="K28" s="408"/>
      <c r="L28" s="408"/>
      <c r="M28" s="408">
        <f t="shared" si="0"/>
        <v>0</v>
      </c>
      <c r="N28" s="592"/>
      <c r="O28" s="591"/>
      <c r="P28" s="592"/>
      <c r="Q28" s="410"/>
      <c r="R28" s="592"/>
    </row>
    <row r="29" spans="1:18" s="43" customFormat="1">
      <c r="A29" s="840" t="s">
        <v>1227</v>
      </c>
      <c r="B29" s="841"/>
      <c r="C29" s="519">
        <f>SUM(C14:C28)</f>
        <v>0</v>
      </c>
      <c r="D29" s="519">
        <f t="shared" ref="D29:K29" si="1">SUM(D14:D28)</f>
        <v>0</v>
      </c>
      <c r="E29" s="519">
        <f t="shared" si="1"/>
        <v>0</v>
      </c>
      <c r="F29" s="519">
        <f t="shared" si="1"/>
        <v>0</v>
      </c>
      <c r="G29" s="519">
        <f t="shared" si="1"/>
        <v>0</v>
      </c>
      <c r="H29" s="519">
        <f t="shared" si="1"/>
        <v>0</v>
      </c>
      <c r="I29" s="519">
        <f t="shared" si="1"/>
        <v>0</v>
      </c>
      <c r="J29" s="519">
        <f t="shared" si="1"/>
        <v>0</v>
      </c>
      <c r="K29" s="519">
        <f t="shared" si="1"/>
        <v>0</v>
      </c>
      <c r="L29" s="519">
        <f>SUM(L14:L28)</f>
        <v>0</v>
      </c>
      <c r="M29" s="409">
        <f>SUM(C29:L29)</f>
        <v>0</v>
      </c>
      <c r="N29" s="593"/>
      <c r="O29" s="398">
        <f>SUM(O14:O28)</f>
        <v>0</v>
      </c>
      <c r="P29" s="842"/>
      <c r="Q29" s="843"/>
      <c r="R29" s="844"/>
    </row>
    <row r="30" spans="1:18">
      <c r="C30" s="397"/>
      <c r="D30" s="397"/>
      <c r="E30" s="397"/>
      <c r="F30" s="397"/>
      <c r="G30" s="397"/>
      <c r="H30" s="397"/>
      <c r="I30" s="397"/>
      <c r="J30" s="397"/>
      <c r="K30" s="397"/>
      <c r="L30" s="397"/>
      <c r="M30" s="397"/>
    </row>
    <row r="31" spans="1:18">
      <c r="B31" s="774" t="s">
        <v>28</v>
      </c>
      <c r="C31" s="774"/>
      <c r="D31" s="774"/>
      <c r="E31" s="131"/>
      <c r="F31" s="131"/>
    </row>
    <row r="32" spans="1:18">
      <c r="B32" s="845" t="s">
        <v>29</v>
      </c>
      <c r="C32" s="845"/>
      <c r="D32" s="845"/>
      <c r="E32" s="131"/>
      <c r="F32" s="131"/>
    </row>
    <row r="33" spans="2:6">
      <c r="B33" s="846"/>
      <c r="C33" s="846"/>
      <c r="D33" s="846"/>
      <c r="E33" s="124"/>
      <c r="F33" s="124"/>
    </row>
    <row r="34" spans="2:6">
      <c r="B34" s="774" t="s">
        <v>28</v>
      </c>
      <c r="C34" s="774"/>
      <c r="D34" s="774"/>
      <c r="E34" s="131"/>
      <c r="F34" s="131"/>
    </row>
    <row r="35" spans="2:6">
      <c r="B35" s="837" t="s">
        <v>29</v>
      </c>
      <c r="C35" s="838"/>
      <c r="D35" s="838"/>
      <c r="E35" s="467"/>
      <c r="F35" s="467"/>
    </row>
  </sheetData>
  <mergeCells count="50">
    <mergeCell ref="A28:B28"/>
    <mergeCell ref="N7:O7"/>
    <mergeCell ref="P29:R29"/>
    <mergeCell ref="B32:D33"/>
    <mergeCell ref="B34:D34"/>
    <mergeCell ref="B35:D35"/>
    <mergeCell ref="R11:R12"/>
    <mergeCell ref="L11:L12"/>
    <mergeCell ref="M11:M12"/>
    <mergeCell ref="N11:O11"/>
    <mergeCell ref="P11:P12"/>
    <mergeCell ref="Q11:Q12"/>
    <mergeCell ref="K11:K12"/>
    <mergeCell ref="J11:J12"/>
    <mergeCell ref="I11:I12"/>
    <mergeCell ref="H11:H12"/>
    <mergeCell ref="G11:G12"/>
    <mergeCell ref="A29:B29"/>
    <mergeCell ref="A21:B21"/>
    <mergeCell ref="C11:C12"/>
    <mergeCell ref="B31:D31"/>
    <mergeCell ref="N4:O4"/>
    <mergeCell ref="I5:J5"/>
    <mergeCell ref="N5:O5"/>
    <mergeCell ref="C4:E4"/>
    <mergeCell ref="A27:B27"/>
    <mergeCell ref="I6:J6"/>
    <mergeCell ref="A13:B13"/>
    <mergeCell ref="A14:B14"/>
    <mergeCell ref="A15:B15"/>
    <mergeCell ref="A16:B16"/>
    <mergeCell ref="A17:B17"/>
    <mergeCell ref="F11:F12"/>
    <mergeCell ref="A20:B20"/>
    <mergeCell ref="N6:O6"/>
    <mergeCell ref="I7:J7"/>
    <mergeCell ref="A26:B26"/>
    <mergeCell ref="D5:E5"/>
    <mergeCell ref="D6:E6"/>
    <mergeCell ref="D7:E7"/>
    <mergeCell ref="A24:B24"/>
    <mergeCell ref="A25:B25"/>
    <mergeCell ref="A22:B22"/>
    <mergeCell ref="A23:B23"/>
    <mergeCell ref="A11:B12"/>
    <mergeCell ref="E11:E12"/>
    <mergeCell ref="D11:D12"/>
    <mergeCell ref="A18:B18"/>
    <mergeCell ref="A19:B19"/>
    <mergeCell ref="D8:E8"/>
  </mergeCells>
  <hyperlinks>
    <hyperlink ref="E2" location="'Pregled obrazaca'!A1" display="Povratak na Pregled obrazaca" xr:uid="{00000000-0004-0000-0C00-000000000000}"/>
  </hyperlinks>
  <pageMargins left="0.25" right="0.25" top="0.75" bottom="0.75" header="0.3" footer="0.3"/>
  <pageSetup paperSize="9"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50"/>
  <sheetViews>
    <sheetView showGridLines="0" showRuler="0" zoomScale="90" zoomScaleNormal="90" workbookViewId="0">
      <selection activeCell="E8" sqref="E8:G8"/>
    </sheetView>
  </sheetViews>
  <sheetFormatPr defaultColWidth="9.140625" defaultRowHeight="12.75"/>
  <cols>
    <col min="1" max="1" width="5.7109375" style="144" customWidth="1"/>
    <col min="2" max="2" width="4.140625" style="144" customWidth="1"/>
    <col min="3" max="3" width="26.7109375" style="144" customWidth="1"/>
    <col min="4" max="4" width="22.5703125" style="144" customWidth="1"/>
    <col min="5" max="5" width="12.85546875" style="144" customWidth="1"/>
    <col min="6" max="14" width="11.42578125" style="144" customWidth="1"/>
    <col min="15" max="16384" width="9.140625" style="144"/>
  </cols>
  <sheetData>
    <row r="1" spans="1:14" s="264" customFormat="1"/>
    <row r="2" spans="1:14" s="264" customFormat="1">
      <c r="B2" s="265"/>
      <c r="C2" s="265" t="s">
        <v>529</v>
      </c>
      <c r="D2" s="266"/>
      <c r="E2" s="266"/>
      <c r="F2" s="247" t="s">
        <v>1020</v>
      </c>
      <c r="G2" s="266"/>
      <c r="I2" s="266"/>
      <c r="J2" s="266"/>
    </row>
    <row r="3" spans="1:14" s="264" customFormat="1">
      <c r="B3" s="265"/>
      <c r="C3" s="266"/>
      <c r="D3" s="266"/>
      <c r="E3" s="266"/>
      <c r="F3" s="266"/>
      <c r="G3" s="266"/>
      <c r="H3" s="266"/>
      <c r="I3" s="266"/>
      <c r="J3" s="266"/>
    </row>
    <row r="4" spans="1:14" s="264" customFormat="1">
      <c r="A4" s="797" t="s">
        <v>1075</v>
      </c>
      <c r="B4" s="798"/>
      <c r="C4" s="798"/>
      <c r="D4" s="268"/>
      <c r="E4" s="872" t="s">
        <v>595</v>
      </c>
      <c r="F4" s="872"/>
      <c r="G4" s="872"/>
      <c r="H4" s="269"/>
      <c r="I4" s="270"/>
      <c r="J4" s="270"/>
      <c r="K4" s="271"/>
      <c r="L4" s="820"/>
      <c r="M4" s="820"/>
    </row>
    <row r="5" spans="1:14" s="264" customFormat="1">
      <c r="A5" s="870" t="s">
        <v>222</v>
      </c>
      <c r="B5" s="871"/>
      <c r="C5" s="803"/>
      <c r="D5" s="804"/>
      <c r="E5" s="272" t="s">
        <v>116</v>
      </c>
      <c r="F5" s="803"/>
      <c r="G5" s="804"/>
      <c r="H5" s="269"/>
      <c r="I5" s="273"/>
      <c r="J5" s="273"/>
      <c r="K5" s="271"/>
      <c r="L5" s="820"/>
      <c r="M5" s="820"/>
    </row>
    <row r="6" spans="1:14" s="264" customFormat="1">
      <c r="A6" s="870" t="s">
        <v>221</v>
      </c>
      <c r="B6" s="871"/>
      <c r="C6" s="803"/>
      <c r="D6" s="804"/>
      <c r="E6" s="272" t="s">
        <v>220</v>
      </c>
      <c r="F6" s="803"/>
      <c r="G6" s="804"/>
      <c r="H6" s="269"/>
      <c r="I6" s="273"/>
      <c r="J6" s="273"/>
      <c r="K6" s="271"/>
      <c r="L6" s="820"/>
      <c r="M6" s="820"/>
    </row>
    <row r="7" spans="1:14" s="264" customFormat="1">
      <c r="A7" s="272" t="s">
        <v>219</v>
      </c>
      <c r="B7" s="272"/>
      <c r="C7" s="489"/>
      <c r="D7" s="274"/>
      <c r="E7" s="272" t="s">
        <v>218</v>
      </c>
      <c r="F7" s="803"/>
      <c r="G7" s="804"/>
      <c r="H7" s="269"/>
      <c r="I7" s="273"/>
      <c r="J7" s="273"/>
      <c r="K7" s="271"/>
      <c r="L7" s="820"/>
      <c r="M7" s="820"/>
    </row>
    <row r="8" spans="1:14" s="277" customFormat="1">
      <c r="A8" s="269"/>
      <c r="B8" s="269"/>
      <c r="C8" s="491"/>
      <c r="D8" s="491"/>
      <c r="E8" s="671" t="s">
        <v>1336</v>
      </c>
      <c r="F8" s="699"/>
      <c r="G8" s="701"/>
      <c r="H8" s="269"/>
      <c r="I8" s="491"/>
      <c r="J8" s="491"/>
      <c r="K8" s="275"/>
      <c r="L8" s="276"/>
      <c r="M8" s="276"/>
    </row>
    <row r="9" spans="1:14">
      <c r="A9" s="146"/>
      <c r="N9" s="317" t="s">
        <v>1089</v>
      </c>
    </row>
    <row r="10" spans="1:14">
      <c r="A10" s="147" t="s">
        <v>527</v>
      </c>
      <c r="B10" s="857" t="s">
        <v>1259</v>
      </c>
      <c r="C10" s="858"/>
      <c r="D10" s="858"/>
      <c r="E10" s="859"/>
      <c r="F10" s="500" t="s">
        <v>3</v>
      </c>
      <c r="G10" s="500" t="s">
        <v>2</v>
      </c>
      <c r="H10" s="500" t="s">
        <v>1</v>
      </c>
      <c r="I10" s="500" t="s">
        <v>0</v>
      </c>
      <c r="J10" s="500" t="s">
        <v>569</v>
      </c>
      <c r="K10" s="500"/>
      <c r="L10" s="500"/>
      <c r="M10" s="500" t="s">
        <v>568</v>
      </c>
      <c r="N10" s="500" t="s">
        <v>567</v>
      </c>
    </row>
    <row r="11" spans="1:14">
      <c r="A11" s="499" t="s">
        <v>594</v>
      </c>
      <c r="B11" s="861" t="s">
        <v>593</v>
      </c>
      <c r="C11" s="862"/>
      <c r="D11" s="862"/>
      <c r="E11" s="863"/>
      <c r="F11" s="594"/>
      <c r="G11" s="594"/>
      <c r="H11" s="594"/>
      <c r="I11" s="594"/>
      <c r="J11" s="594"/>
      <c r="K11" s="594"/>
      <c r="L11" s="594"/>
      <c r="M11" s="594"/>
      <c r="N11" s="595">
        <f>SUM(F11:M11)</f>
        <v>0</v>
      </c>
    </row>
    <row r="12" spans="1:14" ht="24.75" customHeight="1">
      <c r="A12" s="499" t="s">
        <v>592</v>
      </c>
      <c r="B12" s="864" t="s">
        <v>207</v>
      </c>
      <c r="C12" s="865"/>
      <c r="D12" s="865"/>
      <c r="E12" s="866"/>
      <c r="F12" s="594"/>
      <c r="G12" s="594"/>
      <c r="H12" s="594"/>
      <c r="I12" s="594"/>
      <c r="J12" s="594"/>
      <c r="K12" s="594"/>
      <c r="L12" s="594"/>
      <c r="M12" s="594"/>
      <c r="N12" s="595">
        <f t="shared" ref="N12:N19" si="0">SUM(F12:M12)</f>
        <v>0</v>
      </c>
    </row>
    <row r="13" spans="1:14">
      <c r="A13" s="499" t="s">
        <v>591</v>
      </c>
      <c r="B13" s="861" t="s">
        <v>1080</v>
      </c>
      <c r="C13" s="862"/>
      <c r="D13" s="862"/>
      <c r="E13" s="863"/>
      <c r="F13" s="594"/>
      <c r="G13" s="594"/>
      <c r="H13" s="594"/>
      <c r="I13" s="594"/>
      <c r="J13" s="594"/>
      <c r="K13" s="594"/>
      <c r="L13" s="594"/>
      <c r="M13" s="594"/>
      <c r="N13" s="595">
        <f t="shared" si="0"/>
        <v>0</v>
      </c>
    </row>
    <row r="14" spans="1:14">
      <c r="A14" s="499" t="s">
        <v>590</v>
      </c>
      <c r="B14" s="861" t="s">
        <v>508</v>
      </c>
      <c r="C14" s="862"/>
      <c r="D14" s="862"/>
      <c r="E14" s="863"/>
      <c r="F14" s="594"/>
      <c r="G14" s="594"/>
      <c r="H14" s="594"/>
      <c r="I14" s="594"/>
      <c r="J14" s="594"/>
      <c r="K14" s="594"/>
      <c r="L14" s="594"/>
      <c r="M14" s="594"/>
      <c r="N14" s="595">
        <f t="shared" si="0"/>
        <v>0</v>
      </c>
    </row>
    <row r="15" spans="1:14">
      <c r="A15" s="499" t="s">
        <v>589</v>
      </c>
      <c r="B15" s="861" t="s">
        <v>196</v>
      </c>
      <c r="C15" s="862"/>
      <c r="D15" s="862"/>
      <c r="E15" s="863"/>
      <c r="F15" s="594"/>
      <c r="G15" s="594"/>
      <c r="H15" s="594"/>
      <c r="I15" s="594"/>
      <c r="J15" s="594"/>
      <c r="K15" s="594"/>
      <c r="L15" s="594"/>
      <c r="M15" s="594"/>
      <c r="N15" s="595">
        <f t="shared" si="0"/>
        <v>0</v>
      </c>
    </row>
    <row r="16" spans="1:14">
      <c r="A16" s="499" t="s">
        <v>588</v>
      </c>
      <c r="B16" s="861" t="s">
        <v>188</v>
      </c>
      <c r="C16" s="862"/>
      <c r="D16" s="862"/>
      <c r="E16" s="863"/>
      <c r="F16" s="594"/>
      <c r="G16" s="594"/>
      <c r="H16" s="594"/>
      <c r="I16" s="594"/>
      <c r="J16" s="594"/>
      <c r="K16" s="594"/>
      <c r="L16" s="594"/>
      <c r="M16" s="594"/>
      <c r="N16" s="595">
        <f t="shared" si="0"/>
        <v>0</v>
      </c>
    </row>
    <row r="17" spans="1:14">
      <c r="A17" s="499" t="s">
        <v>587</v>
      </c>
      <c r="B17" s="861" t="s">
        <v>586</v>
      </c>
      <c r="C17" s="862"/>
      <c r="D17" s="862"/>
      <c r="E17" s="863"/>
      <c r="F17" s="594"/>
      <c r="G17" s="594"/>
      <c r="H17" s="594"/>
      <c r="I17" s="594"/>
      <c r="J17" s="594"/>
      <c r="K17" s="594"/>
      <c r="L17" s="594"/>
      <c r="M17" s="594"/>
      <c r="N17" s="595">
        <f t="shared" si="0"/>
        <v>0</v>
      </c>
    </row>
    <row r="18" spans="1:14">
      <c r="A18" s="499" t="s">
        <v>585</v>
      </c>
      <c r="B18" s="861" t="s">
        <v>1261</v>
      </c>
      <c r="C18" s="862"/>
      <c r="D18" s="862"/>
      <c r="E18" s="863"/>
      <c r="F18" s="594"/>
      <c r="G18" s="594"/>
      <c r="H18" s="594"/>
      <c r="I18" s="594"/>
      <c r="J18" s="594"/>
      <c r="K18" s="594"/>
      <c r="L18" s="594"/>
      <c r="M18" s="594"/>
      <c r="N18" s="595">
        <f t="shared" si="0"/>
        <v>0</v>
      </c>
    </row>
    <row r="19" spans="1:14">
      <c r="A19" s="501" t="s">
        <v>584</v>
      </c>
      <c r="B19" s="867" t="s">
        <v>225</v>
      </c>
      <c r="C19" s="868"/>
      <c r="D19" s="868"/>
      <c r="E19" s="869"/>
      <c r="F19" s="595">
        <f>SUM(F11:F18)</f>
        <v>0</v>
      </c>
      <c r="G19" s="595">
        <f t="shared" ref="G19:M19" si="1">SUM(G11:G18)</f>
        <v>0</v>
      </c>
      <c r="H19" s="595">
        <f t="shared" si="1"/>
        <v>0</v>
      </c>
      <c r="I19" s="595">
        <f t="shared" si="1"/>
        <v>0</v>
      </c>
      <c r="J19" s="595">
        <f t="shared" si="1"/>
        <v>0</v>
      </c>
      <c r="K19" s="595">
        <f t="shared" si="1"/>
        <v>0</v>
      </c>
      <c r="L19" s="595">
        <f t="shared" si="1"/>
        <v>0</v>
      </c>
      <c r="M19" s="595">
        <f t="shared" si="1"/>
        <v>0</v>
      </c>
      <c r="N19" s="595">
        <f t="shared" si="0"/>
        <v>0</v>
      </c>
    </row>
    <row r="20" spans="1:14">
      <c r="A20" s="149"/>
    </row>
    <row r="21" spans="1:14">
      <c r="A21" s="147" t="s">
        <v>525</v>
      </c>
      <c r="B21" s="857" t="s">
        <v>1260</v>
      </c>
      <c r="C21" s="858"/>
      <c r="D21" s="858"/>
      <c r="E21" s="859"/>
      <c r="F21" s="500" t="s">
        <v>3</v>
      </c>
      <c r="G21" s="500" t="s">
        <v>2</v>
      </c>
      <c r="H21" s="500" t="s">
        <v>1</v>
      </c>
      <c r="I21" s="500" t="s">
        <v>0</v>
      </c>
      <c r="J21" s="500" t="s">
        <v>569</v>
      </c>
      <c r="K21" s="500"/>
      <c r="L21" s="500"/>
      <c r="M21" s="500" t="s">
        <v>568</v>
      </c>
      <c r="N21" s="500" t="s">
        <v>567</v>
      </c>
    </row>
    <row r="22" spans="1:14">
      <c r="A22" s="499" t="s">
        <v>583</v>
      </c>
      <c r="B22" s="854" t="s">
        <v>506</v>
      </c>
      <c r="C22" s="855"/>
      <c r="D22" s="855"/>
      <c r="E22" s="856"/>
      <c r="F22" s="584"/>
      <c r="G22" s="594"/>
      <c r="H22" s="594"/>
      <c r="I22" s="594"/>
      <c r="J22" s="594"/>
      <c r="K22" s="594"/>
      <c r="L22" s="594"/>
      <c r="M22" s="594"/>
      <c r="N22" s="595">
        <f t="shared" ref="N22:N29" si="2">SUM(F22:M22)</f>
        <v>0</v>
      </c>
    </row>
    <row r="23" spans="1:14">
      <c r="A23" s="499" t="s">
        <v>582</v>
      </c>
      <c r="B23" s="854" t="s">
        <v>167</v>
      </c>
      <c r="C23" s="855"/>
      <c r="D23" s="855"/>
      <c r="E23" s="856"/>
      <c r="F23" s="584"/>
      <c r="G23" s="594"/>
      <c r="H23" s="594"/>
      <c r="I23" s="594"/>
      <c r="J23" s="594"/>
      <c r="K23" s="594"/>
      <c r="L23" s="594"/>
      <c r="M23" s="594"/>
      <c r="N23" s="595">
        <f t="shared" si="2"/>
        <v>0</v>
      </c>
    </row>
    <row r="24" spans="1:14">
      <c r="A24" s="499" t="s">
        <v>581</v>
      </c>
      <c r="B24" s="854" t="s">
        <v>165</v>
      </c>
      <c r="C24" s="855"/>
      <c r="D24" s="855"/>
      <c r="E24" s="856"/>
      <c r="F24" s="584"/>
      <c r="G24" s="594"/>
      <c r="H24" s="594"/>
      <c r="I24" s="594"/>
      <c r="J24" s="594"/>
      <c r="K24" s="594"/>
      <c r="L24" s="594"/>
      <c r="M24" s="594"/>
      <c r="N24" s="595">
        <f t="shared" si="2"/>
        <v>0</v>
      </c>
    </row>
    <row r="25" spans="1:14">
      <c r="A25" s="499" t="s">
        <v>580</v>
      </c>
      <c r="B25" s="854" t="s">
        <v>397</v>
      </c>
      <c r="C25" s="855"/>
      <c r="D25" s="855"/>
      <c r="E25" s="856"/>
      <c r="F25" s="584"/>
      <c r="G25" s="594"/>
      <c r="H25" s="594"/>
      <c r="I25" s="594"/>
      <c r="J25" s="594"/>
      <c r="K25" s="594"/>
      <c r="L25" s="594"/>
      <c r="M25" s="594"/>
      <c r="N25" s="595">
        <f t="shared" si="2"/>
        <v>0</v>
      </c>
    </row>
    <row r="26" spans="1:14">
      <c r="A26" s="499" t="s">
        <v>579</v>
      </c>
      <c r="B26" s="854" t="s">
        <v>504</v>
      </c>
      <c r="C26" s="855"/>
      <c r="D26" s="855"/>
      <c r="E26" s="856"/>
      <c r="F26" s="584"/>
      <c r="G26" s="594"/>
      <c r="H26" s="594"/>
      <c r="I26" s="594"/>
      <c r="J26" s="594"/>
      <c r="K26" s="594"/>
      <c r="L26" s="594"/>
      <c r="M26" s="594"/>
      <c r="N26" s="595">
        <f t="shared" si="2"/>
        <v>0</v>
      </c>
    </row>
    <row r="27" spans="1:14">
      <c r="A27" s="499" t="s">
        <v>578</v>
      </c>
      <c r="B27" s="854" t="s">
        <v>155</v>
      </c>
      <c r="C27" s="855"/>
      <c r="D27" s="855"/>
      <c r="E27" s="856"/>
      <c r="F27" s="584"/>
      <c r="G27" s="594"/>
      <c r="H27" s="594"/>
      <c r="I27" s="594"/>
      <c r="J27" s="594"/>
      <c r="K27" s="594"/>
      <c r="L27" s="594"/>
      <c r="M27" s="594"/>
      <c r="N27" s="595">
        <f t="shared" si="2"/>
        <v>0</v>
      </c>
    </row>
    <row r="28" spans="1:14">
      <c r="A28" s="499" t="s">
        <v>577</v>
      </c>
      <c r="B28" s="854" t="s">
        <v>576</v>
      </c>
      <c r="C28" s="855"/>
      <c r="D28" s="855"/>
      <c r="E28" s="856"/>
      <c r="F28" s="613"/>
      <c r="G28" s="594"/>
      <c r="H28" s="594"/>
      <c r="I28" s="594"/>
      <c r="J28" s="594"/>
      <c r="K28" s="594"/>
      <c r="L28" s="594"/>
      <c r="M28" s="594"/>
      <c r="N28" s="595">
        <f t="shared" si="2"/>
        <v>0</v>
      </c>
    </row>
    <row r="29" spans="1:14">
      <c r="A29" s="501" t="s">
        <v>575</v>
      </c>
      <c r="B29" s="847" t="s">
        <v>225</v>
      </c>
      <c r="C29" s="848"/>
      <c r="D29" s="848"/>
      <c r="E29" s="849"/>
      <c r="F29" s="595">
        <f>SUM(F21:F28)</f>
        <v>0</v>
      </c>
      <c r="G29" s="595">
        <f t="shared" ref="G29:M29" si="3">SUM(G21:G28)</f>
        <v>0</v>
      </c>
      <c r="H29" s="595">
        <f t="shared" si="3"/>
        <v>0</v>
      </c>
      <c r="I29" s="595">
        <f t="shared" si="3"/>
        <v>0</v>
      </c>
      <c r="J29" s="595">
        <f t="shared" si="3"/>
        <v>0</v>
      </c>
      <c r="K29" s="595">
        <f t="shared" si="3"/>
        <v>0</v>
      </c>
      <c r="L29" s="595">
        <f t="shared" si="3"/>
        <v>0</v>
      </c>
      <c r="M29" s="595">
        <f t="shared" si="3"/>
        <v>0</v>
      </c>
      <c r="N29" s="595">
        <f t="shared" si="2"/>
        <v>0</v>
      </c>
    </row>
    <row r="30" spans="1:14">
      <c r="A30" s="149"/>
    </row>
    <row r="31" spans="1:14">
      <c r="A31" s="147" t="s">
        <v>523</v>
      </c>
      <c r="B31" s="857" t="s">
        <v>574</v>
      </c>
      <c r="C31" s="858"/>
      <c r="D31" s="858"/>
      <c r="E31" s="859"/>
      <c r="F31" s="500" t="s">
        <v>3</v>
      </c>
      <c r="G31" s="500" t="s">
        <v>2</v>
      </c>
      <c r="H31" s="500" t="s">
        <v>1</v>
      </c>
      <c r="I31" s="500" t="s">
        <v>0</v>
      </c>
      <c r="J31" s="500" t="s">
        <v>569</v>
      </c>
      <c r="K31" s="500"/>
      <c r="L31" s="500"/>
      <c r="M31" s="500" t="s">
        <v>568</v>
      </c>
      <c r="N31" s="500" t="s">
        <v>567</v>
      </c>
    </row>
    <row r="32" spans="1:14">
      <c r="A32" s="499" t="s">
        <v>572</v>
      </c>
      <c r="B32" s="854" t="s">
        <v>573</v>
      </c>
      <c r="C32" s="855"/>
      <c r="D32" s="855"/>
      <c r="E32" s="856"/>
      <c r="F32" s="595"/>
      <c r="G32" s="595"/>
      <c r="H32" s="595"/>
      <c r="I32" s="595"/>
      <c r="J32" s="595"/>
      <c r="K32" s="595"/>
      <c r="L32" s="595"/>
      <c r="M32" s="595"/>
      <c r="N32" s="595"/>
    </row>
    <row r="33" spans="1:14">
      <c r="A33" s="499" t="s">
        <v>572</v>
      </c>
      <c r="B33" s="854" t="s">
        <v>571</v>
      </c>
      <c r="C33" s="855"/>
      <c r="D33" s="855"/>
      <c r="E33" s="856"/>
      <c r="F33" s="595"/>
      <c r="G33" s="595"/>
      <c r="H33" s="595"/>
      <c r="I33" s="595"/>
      <c r="J33" s="595"/>
      <c r="K33" s="595"/>
      <c r="L33" s="595"/>
      <c r="M33" s="595"/>
      <c r="N33" s="595"/>
    </row>
    <row r="34" spans="1:14">
      <c r="A34" s="149"/>
    </row>
    <row r="35" spans="1:14">
      <c r="A35" s="147" t="s">
        <v>543</v>
      </c>
      <c r="B35" s="860" t="s">
        <v>570</v>
      </c>
      <c r="C35" s="860"/>
      <c r="D35" s="860"/>
      <c r="E35" s="860"/>
      <c r="F35" s="500" t="s">
        <v>3</v>
      </c>
      <c r="G35" s="500" t="s">
        <v>2</v>
      </c>
      <c r="H35" s="500" t="s">
        <v>1</v>
      </c>
      <c r="I35" s="500" t="s">
        <v>0</v>
      </c>
      <c r="J35" s="500" t="s">
        <v>569</v>
      </c>
      <c r="K35" s="500"/>
      <c r="L35" s="500"/>
      <c r="M35" s="500" t="s">
        <v>568</v>
      </c>
      <c r="N35" s="500" t="s">
        <v>567</v>
      </c>
    </row>
    <row r="36" spans="1:14">
      <c r="A36" s="851" t="s">
        <v>292</v>
      </c>
      <c r="B36" s="850" t="s">
        <v>566</v>
      </c>
      <c r="C36" s="850"/>
      <c r="D36" s="850"/>
      <c r="E36" s="850"/>
      <c r="F36" s="590">
        <f>IF(F19+F32-F29-F33&lt;0,"",F19+F32-F29-F33)</f>
        <v>0</v>
      </c>
      <c r="G36" s="590">
        <f>IF(G19+G32-G29-G33&lt;0,"",G19+G32-G29-G33)</f>
        <v>0</v>
      </c>
      <c r="H36" s="590">
        <f t="shared" ref="H36:N36" si="4">IF(H19+H32-H29-H33&lt;0,"",H19+H32-H29-H33)</f>
        <v>0</v>
      </c>
      <c r="I36" s="590">
        <f t="shared" si="4"/>
        <v>0</v>
      </c>
      <c r="J36" s="590">
        <f t="shared" si="4"/>
        <v>0</v>
      </c>
      <c r="K36" s="590">
        <f t="shared" si="4"/>
        <v>0</v>
      </c>
      <c r="L36" s="590">
        <f t="shared" si="4"/>
        <v>0</v>
      </c>
      <c r="M36" s="590">
        <f t="shared" si="4"/>
        <v>0</v>
      </c>
      <c r="N36" s="590">
        <f t="shared" si="4"/>
        <v>0</v>
      </c>
    </row>
    <row r="37" spans="1:14">
      <c r="A37" s="851"/>
      <c r="B37" s="850" t="s">
        <v>565</v>
      </c>
      <c r="C37" s="850"/>
      <c r="D37" s="850"/>
      <c r="E37" s="850"/>
      <c r="F37" s="614" t="e">
        <f>IF(F36="","",F36/$F$44)</f>
        <v>#DIV/0!</v>
      </c>
      <c r="G37" s="614" t="e">
        <f t="shared" ref="G37:N37" si="5">IF(G36="","",G36/$F$44)</f>
        <v>#DIV/0!</v>
      </c>
      <c r="H37" s="614" t="e">
        <f t="shared" si="5"/>
        <v>#DIV/0!</v>
      </c>
      <c r="I37" s="614" t="e">
        <f t="shared" si="5"/>
        <v>#DIV/0!</v>
      </c>
      <c r="J37" s="614" t="e">
        <f t="shared" si="5"/>
        <v>#DIV/0!</v>
      </c>
      <c r="K37" s="614" t="e">
        <f t="shared" si="5"/>
        <v>#DIV/0!</v>
      </c>
      <c r="L37" s="614" t="e">
        <f t="shared" si="5"/>
        <v>#DIV/0!</v>
      </c>
      <c r="M37" s="614" t="e">
        <f t="shared" si="5"/>
        <v>#DIV/0!</v>
      </c>
      <c r="N37" s="614" t="e">
        <f t="shared" si="5"/>
        <v>#DIV/0!</v>
      </c>
    </row>
    <row r="38" spans="1:14">
      <c r="A38" s="498" t="s">
        <v>278</v>
      </c>
      <c r="B38" s="850" t="s">
        <v>564</v>
      </c>
      <c r="C38" s="850"/>
      <c r="D38" s="850"/>
      <c r="E38" s="850"/>
      <c r="F38" s="590">
        <f>IF(F19+F32-F29-F33&gt;0,"",F29+F33-F19-F32)</f>
        <v>0</v>
      </c>
      <c r="G38" s="590">
        <f t="shared" ref="G38:N38" si="6">IF(G19+G32-G29-G33&gt;0,"",G29+G33-G19-G32)</f>
        <v>0</v>
      </c>
      <c r="H38" s="590">
        <f t="shared" si="6"/>
        <v>0</v>
      </c>
      <c r="I38" s="590">
        <f t="shared" si="6"/>
        <v>0</v>
      </c>
      <c r="J38" s="590">
        <f t="shared" si="6"/>
        <v>0</v>
      </c>
      <c r="K38" s="590">
        <f t="shared" si="6"/>
        <v>0</v>
      </c>
      <c r="L38" s="590">
        <f t="shared" si="6"/>
        <v>0</v>
      </c>
      <c r="M38" s="590">
        <f t="shared" si="6"/>
        <v>0</v>
      </c>
      <c r="N38" s="590">
        <f t="shared" si="6"/>
        <v>0</v>
      </c>
    </row>
    <row r="39" spans="1:14">
      <c r="A39" s="851"/>
      <c r="B39" s="850" t="s">
        <v>563</v>
      </c>
      <c r="C39" s="850"/>
      <c r="D39" s="850"/>
      <c r="E39" s="850"/>
      <c r="F39" s="614" t="e">
        <f>IF(F38="","",F38/$F$44)</f>
        <v>#DIV/0!</v>
      </c>
      <c r="G39" s="614" t="e">
        <f t="shared" ref="G39:N39" si="7">IF(G38="","",G38/$F$44)</f>
        <v>#DIV/0!</v>
      </c>
      <c r="H39" s="614" t="e">
        <f t="shared" si="7"/>
        <v>#DIV/0!</v>
      </c>
      <c r="I39" s="614" t="e">
        <f t="shared" si="7"/>
        <v>#DIV/0!</v>
      </c>
      <c r="J39" s="614" t="e">
        <f t="shared" si="7"/>
        <v>#DIV/0!</v>
      </c>
      <c r="K39" s="614" t="e">
        <f t="shared" si="7"/>
        <v>#DIV/0!</v>
      </c>
      <c r="L39" s="614" t="e">
        <f t="shared" si="7"/>
        <v>#DIV/0!</v>
      </c>
      <c r="M39" s="614" t="e">
        <f t="shared" si="7"/>
        <v>#DIV/0!</v>
      </c>
      <c r="N39" s="614" t="e">
        <f t="shared" si="7"/>
        <v>#DIV/0!</v>
      </c>
    </row>
    <row r="40" spans="1:14">
      <c r="A40" s="851"/>
      <c r="B40" s="850" t="s">
        <v>562</v>
      </c>
      <c r="C40" s="850"/>
      <c r="D40" s="850"/>
      <c r="E40" s="850"/>
      <c r="F40" s="617">
        <v>0.4</v>
      </c>
      <c r="G40" s="617">
        <v>0.2</v>
      </c>
      <c r="H40" s="617">
        <v>0.2</v>
      </c>
      <c r="I40" s="617">
        <v>0.2</v>
      </c>
      <c r="J40" s="617">
        <v>0.2</v>
      </c>
      <c r="K40" s="617">
        <v>0.2</v>
      </c>
      <c r="L40" s="617">
        <v>0.2</v>
      </c>
      <c r="M40" s="617">
        <v>0.2</v>
      </c>
      <c r="N40" s="617">
        <v>0.4</v>
      </c>
    </row>
    <row r="41" spans="1:14">
      <c r="A41" s="852" t="s">
        <v>497</v>
      </c>
      <c r="B41" s="853" t="s">
        <v>561</v>
      </c>
      <c r="C41" s="853"/>
      <c r="D41" s="853"/>
      <c r="E41" s="853"/>
      <c r="F41" s="615"/>
      <c r="G41" s="615"/>
      <c r="H41" s="615"/>
      <c r="I41" s="615"/>
      <c r="J41" s="616"/>
      <c r="K41" s="616"/>
      <c r="L41" s="616"/>
      <c r="M41" s="616"/>
      <c r="N41" s="616"/>
    </row>
    <row r="42" spans="1:14">
      <c r="A42" s="852"/>
      <c r="B42" s="853" t="s">
        <v>560</v>
      </c>
      <c r="C42" s="853"/>
      <c r="D42" s="853"/>
      <c r="E42" s="853"/>
      <c r="F42" s="615"/>
      <c r="G42" s="615"/>
      <c r="H42" s="615"/>
      <c r="I42" s="615"/>
      <c r="J42" s="616"/>
      <c r="K42" s="616"/>
      <c r="L42" s="616"/>
      <c r="M42" s="616"/>
      <c r="N42" s="616"/>
    </row>
    <row r="44" spans="1:14">
      <c r="A44" s="847" t="s">
        <v>559</v>
      </c>
      <c r="B44" s="848"/>
      <c r="C44" s="848"/>
      <c r="D44" s="848"/>
      <c r="E44" s="849"/>
      <c r="F44" s="148"/>
    </row>
    <row r="46" spans="1:14" s="264" customFormat="1">
      <c r="A46" s="780" t="s">
        <v>28</v>
      </c>
      <c r="B46" s="780"/>
      <c r="C46" s="780"/>
    </row>
    <row r="47" spans="1:14" s="264" customFormat="1">
      <c r="A47" s="278" t="s">
        <v>29</v>
      </c>
      <c r="B47" s="279"/>
      <c r="C47" s="279"/>
    </row>
    <row r="48" spans="1:14" s="264" customFormat="1">
      <c r="A48" s="280"/>
      <c r="B48" s="280"/>
    </row>
    <row r="49" spans="1:3" s="264" customFormat="1">
      <c r="A49" s="780" t="s">
        <v>28</v>
      </c>
      <c r="B49" s="780"/>
      <c r="C49" s="780"/>
    </row>
    <row r="50" spans="1:3" s="264" customFormat="1">
      <c r="A50" s="278" t="s">
        <v>29</v>
      </c>
      <c r="B50" s="279"/>
      <c r="C50" s="279"/>
    </row>
  </sheetData>
  <sheetProtection formatCells="0" formatColumns="0" formatRows="0" insertColumns="0" insertRows="0" insertHyperlinks="0" deleteColumns="0" deleteRows="0" sort="0" autoFilter="0" pivotTables="0"/>
  <mergeCells count="50">
    <mergeCell ref="A4:C4"/>
    <mergeCell ref="E4:G4"/>
    <mergeCell ref="L4:M4"/>
    <mergeCell ref="A5:B5"/>
    <mergeCell ref="C5:D5"/>
    <mergeCell ref="F5:G5"/>
    <mergeCell ref="L5:M5"/>
    <mergeCell ref="B21:E21"/>
    <mergeCell ref="A6:B6"/>
    <mergeCell ref="C6:D6"/>
    <mergeCell ref="F6:G6"/>
    <mergeCell ref="L6:M6"/>
    <mergeCell ref="F7:G7"/>
    <mergeCell ref="L7:M7"/>
    <mergeCell ref="B15:E15"/>
    <mergeCell ref="B16:E16"/>
    <mergeCell ref="B17:E17"/>
    <mergeCell ref="B18:E18"/>
    <mergeCell ref="B19:E19"/>
    <mergeCell ref="B10:E10"/>
    <mergeCell ref="B11:E11"/>
    <mergeCell ref="B12:E12"/>
    <mergeCell ref="B13:E13"/>
    <mergeCell ref="B14:E14"/>
    <mergeCell ref="B31:E31"/>
    <mergeCell ref="B32:E32"/>
    <mergeCell ref="B33:E33"/>
    <mergeCell ref="B35:E35"/>
    <mergeCell ref="B22:E22"/>
    <mergeCell ref="B25:E25"/>
    <mergeCell ref="B26:E26"/>
    <mergeCell ref="B27:E27"/>
    <mergeCell ref="B28:E28"/>
    <mergeCell ref="B29:E29"/>
    <mergeCell ref="F8:G8"/>
    <mergeCell ref="A44:E44"/>
    <mergeCell ref="A46:C46"/>
    <mergeCell ref="A49:C49"/>
    <mergeCell ref="B38:E38"/>
    <mergeCell ref="A39:A40"/>
    <mergeCell ref="B39:E39"/>
    <mergeCell ref="B40:E40"/>
    <mergeCell ref="A41:A42"/>
    <mergeCell ref="B41:E41"/>
    <mergeCell ref="B42:E42"/>
    <mergeCell ref="A36:A37"/>
    <mergeCell ref="B36:E36"/>
    <mergeCell ref="B37:E37"/>
    <mergeCell ref="B23:E23"/>
    <mergeCell ref="B24:E24"/>
  </mergeCells>
  <hyperlinks>
    <hyperlink ref="F2" location="'Pregled obrazaca'!A1" display="Povratak na Pregled obrazaca" xr:uid="{00000000-0004-0000-0D00-000000000000}"/>
  </hyperlinks>
  <pageMargins left="0.25" right="0.25" top="0.75" bottom="0.75" header="0.3" footer="0.3"/>
  <pageSetup paperSize="9" scale="57"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7"/>
  <sheetViews>
    <sheetView showGridLines="0" zoomScale="90" zoomScaleNormal="90" workbookViewId="0">
      <selection activeCell="M33" sqref="M33"/>
    </sheetView>
  </sheetViews>
  <sheetFormatPr defaultColWidth="9.140625" defaultRowHeight="12.75"/>
  <cols>
    <col min="1" max="1" width="8.5703125" style="17" customWidth="1"/>
    <col min="2" max="2" width="10.5703125" style="17" customWidth="1"/>
    <col min="3" max="11" width="12.7109375" style="17" customWidth="1"/>
    <col min="12" max="16384" width="9.140625" style="17"/>
  </cols>
  <sheetData>
    <row r="1" spans="1:11" s="264" customFormat="1"/>
    <row r="2" spans="1:11" s="264" customFormat="1">
      <c r="B2" s="265" t="s">
        <v>529</v>
      </c>
      <c r="D2" s="266"/>
      <c r="E2" s="266"/>
      <c r="F2" s="247" t="s">
        <v>1020</v>
      </c>
      <c r="G2" s="266"/>
      <c r="H2" s="266"/>
      <c r="J2" s="266"/>
      <c r="K2" s="266"/>
    </row>
    <row r="3" spans="1:11" s="264" customFormat="1">
      <c r="B3" s="265"/>
      <c r="C3" s="266"/>
      <c r="D3" s="266"/>
      <c r="E3" s="266"/>
      <c r="F3" s="266"/>
      <c r="G3" s="266"/>
      <c r="H3" s="266"/>
      <c r="I3" s="266"/>
      <c r="J3" s="266"/>
      <c r="K3" s="266"/>
    </row>
    <row r="4" spans="1:11" s="43" customFormat="1">
      <c r="A4" s="473" t="s">
        <v>1120</v>
      </c>
      <c r="B4" s="474"/>
      <c r="C4" s="474"/>
      <c r="D4" s="474"/>
      <c r="E4" s="702" t="s">
        <v>651</v>
      </c>
      <c r="F4" s="702"/>
      <c r="G4" s="702"/>
      <c r="H4" s="873"/>
      <c r="I4" s="873"/>
      <c r="J4" s="502"/>
      <c r="K4" s="502"/>
    </row>
    <row r="5" spans="1:11" s="43" customFormat="1">
      <c r="A5" s="476" t="s">
        <v>222</v>
      </c>
      <c r="B5" s="711"/>
      <c r="C5" s="712"/>
      <c r="D5" s="713"/>
      <c r="E5" s="45" t="s">
        <v>116</v>
      </c>
      <c r="F5" s="825"/>
      <c r="G5" s="825"/>
      <c r="H5" s="502"/>
      <c r="I5" s="502"/>
      <c r="J5" s="834"/>
      <c r="K5" s="834"/>
    </row>
    <row r="6" spans="1:11" s="43" customFormat="1">
      <c r="A6" s="476" t="s">
        <v>221</v>
      </c>
      <c r="B6" s="711"/>
      <c r="C6" s="712"/>
      <c r="D6" s="713"/>
      <c r="E6" s="476" t="s">
        <v>220</v>
      </c>
      <c r="F6" s="825"/>
      <c r="G6" s="825"/>
      <c r="H6" s="502"/>
      <c r="I6" s="502"/>
      <c r="J6" s="834"/>
      <c r="K6" s="834"/>
    </row>
    <row r="7" spans="1:11" s="43" customFormat="1">
      <c r="A7" s="476" t="s">
        <v>219</v>
      </c>
      <c r="B7" s="711"/>
      <c r="C7" s="712"/>
      <c r="D7" s="713"/>
      <c r="E7" s="476" t="s">
        <v>218</v>
      </c>
      <c r="F7" s="825"/>
      <c r="G7" s="825"/>
      <c r="H7" s="502"/>
      <c r="I7" s="502"/>
      <c r="J7" s="834"/>
      <c r="K7" s="834"/>
    </row>
    <row r="8" spans="1:11">
      <c r="E8" s="671" t="s">
        <v>1336</v>
      </c>
      <c r="F8" s="699"/>
      <c r="G8" s="701"/>
    </row>
    <row r="10" spans="1:11" s="158" customFormat="1" ht="21.75" customHeight="1">
      <c r="A10" s="876" t="s">
        <v>740</v>
      </c>
      <c r="B10" s="877"/>
      <c r="C10" s="505" t="s">
        <v>741</v>
      </c>
      <c r="D10" s="505" t="s">
        <v>742</v>
      </c>
      <c r="E10" s="505" t="s">
        <v>743</v>
      </c>
      <c r="F10" s="505" t="s">
        <v>744</v>
      </c>
      <c r="G10" s="505" t="s">
        <v>745</v>
      </c>
      <c r="H10" s="505" t="s">
        <v>745</v>
      </c>
      <c r="I10" s="505" t="s">
        <v>746</v>
      </c>
      <c r="J10" s="505" t="s">
        <v>747</v>
      </c>
      <c r="K10" s="505" t="s">
        <v>739</v>
      </c>
    </row>
    <row r="11" spans="1:11" s="158" customFormat="1" ht="18.75" customHeight="1">
      <c r="A11" s="876" t="s">
        <v>748</v>
      </c>
      <c r="B11" s="877"/>
      <c r="C11" s="408"/>
      <c r="D11" s="408"/>
      <c r="E11" s="408"/>
      <c r="F11" s="408"/>
      <c r="G11" s="408"/>
      <c r="H11" s="408"/>
      <c r="I11" s="408"/>
      <c r="J11" s="408"/>
      <c r="K11" s="408">
        <f>SUM(C11:J11)</f>
        <v>0</v>
      </c>
    </row>
    <row r="13" spans="1:11">
      <c r="B13" s="774" t="s">
        <v>28</v>
      </c>
      <c r="C13" s="774"/>
      <c r="D13" s="774"/>
      <c r="E13" s="774"/>
      <c r="F13" s="131"/>
    </row>
    <row r="14" spans="1:11">
      <c r="B14" s="874" t="s">
        <v>29</v>
      </c>
      <c r="C14" s="874"/>
      <c r="D14" s="874"/>
      <c r="E14" s="874"/>
      <c r="F14" s="131"/>
    </row>
    <row r="15" spans="1:11">
      <c r="B15" s="874"/>
      <c r="C15" s="874"/>
      <c r="D15" s="874"/>
      <c r="E15" s="874"/>
      <c r="F15" s="124"/>
    </row>
    <row r="16" spans="1:11">
      <c r="B16" s="774" t="s">
        <v>28</v>
      </c>
      <c r="C16" s="774"/>
      <c r="D16" s="774"/>
      <c r="E16" s="774"/>
      <c r="F16" s="131"/>
    </row>
    <row r="17" spans="2:6">
      <c r="B17" s="875" t="s">
        <v>29</v>
      </c>
      <c r="C17" s="706"/>
      <c r="D17" s="706"/>
      <c r="E17" s="706"/>
      <c r="F17" s="467"/>
    </row>
  </sheetData>
  <mergeCells count="18">
    <mergeCell ref="B13:E13"/>
    <mergeCell ref="B14:E15"/>
    <mergeCell ref="B16:E16"/>
    <mergeCell ref="B17:E17"/>
    <mergeCell ref="J7:K7"/>
    <mergeCell ref="F7:G7"/>
    <mergeCell ref="A11:B11"/>
    <mergeCell ref="A10:B10"/>
    <mergeCell ref="F8:G8"/>
    <mergeCell ref="B5:D5"/>
    <mergeCell ref="B6:D6"/>
    <mergeCell ref="B7:D7"/>
    <mergeCell ref="J6:K6"/>
    <mergeCell ref="H4:I4"/>
    <mergeCell ref="J5:K5"/>
    <mergeCell ref="E4:G4"/>
    <mergeCell ref="F5:G5"/>
    <mergeCell ref="F6:G6"/>
  </mergeCells>
  <hyperlinks>
    <hyperlink ref="F2" location="'Pregled obrazaca'!A1" display="Povratak na Pregled obrazaca" xr:uid="{00000000-0004-0000-0E00-000000000000}"/>
  </hyperlinks>
  <pageMargins left="0.25" right="0.25" top="0.75" bottom="0.75" header="0.3" footer="0.3"/>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1"/>
  <sheetViews>
    <sheetView showGridLines="0" zoomScale="90" zoomScaleNormal="90" workbookViewId="0">
      <selection activeCell="K17" sqref="K17"/>
    </sheetView>
  </sheetViews>
  <sheetFormatPr defaultColWidth="9.140625" defaultRowHeight="12.75"/>
  <cols>
    <col min="1" max="1" width="9.140625" style="17"/>
    <col min="2" max="2" width="15.5703125" style="17" customWidth="1"/>
    <col min="3" max="3" width="9.7109375" style="17" customWidth="1"/>
    <col min="4" max="4" width="17" style="17" customWidth="1"/>
    <col min="5" max="5" width="14.85546875" style="17" customWidth="1"/>
    <col min="6" max="6" width="13.140625" style="17" customWidth="1"/>
    <col min="7" max="16384" width="9.140625" style="17"/>
  </cols>
  <sheetData>
    <row r="1" spans="1:6" s="264" customFormat="1"/>
    <row r="2" spans="1:6" s="264" customFormat="1">
      <c r="B2" s="265" t="s">
        <v>529</v>
      </c>
      <c r="D2" s="266"/>
      <c r="E2" s="247" t="s">
        <v>1020</v>
      </c>
      <c r="F2" s="266"/>
    </row>
    <row r="3" spans="1:6" s="264" customFormat="1">
      <c r="B3" s="265"/>
      <c r="C3" s="266"/>
      <c r="D3" s="266"/>
      <c r="E3" s="266"/>
      <c r="F3" s="266"/>
    </row>
    <row r="4" spans="1:6" s="43" customFormat="1">
      <c r="A4" s="473" t="s">
        <v>1256</v>
      </c>
      <c r="B4" s="474"/>
      <c r="C4" s="474"/>
      <c r="D4" s="702" t="s">
        <v>656</v>
      </c>
      <c r="E4" s="702"/>
      <c r="F4" s="702"/>
    </row>
    <row r="5" spans="1:6" s="43" customFormat="1">
      <c r="A5" s="476" t="s">
        <v>222</v>
      </c>
      <c r="B5" s="711"/>
      <c r="C5" s="713"/>
      <c r="D5" s="45" t="s">
        <v>116</v>
      </c>
      <c r="E5" s="825"/>
      <c r="F5" s="825"/>
    </row>
    <row r="6" spans="1:6" s="43" customFormat="1">
      <c r="A6" s="476" t="s">
        <v>221</v>
      </c>
      <c r="B6" s="711"/>
      <c r="C6" s="713"/>
      <c r="D6" s="476" t="s">
        <v>220</v>
      </c>
      <c r="E6" s="825"/>
      <c r="F6" s="825"/>
    </row>
    <row r="7" spans="1:6" s="43" customFormat="1">
      <c r="A7" s="476" t="s">
        <v>219</v>
      </c>
      <c r="B7" s="711"/>
      <c r="C7" s="713"/>
      <c r="D7" s="476" t="s">
        <v>218</v>
      </c>
      <c r="E7" s="825"/>
      <c r="F7" s="825"/>
    </row>
    <row r="8" spans="1:6" s="35" customFormat="1">
      <c r="A8" s="120"/>
      <c r="B8" s="131"/>
      <c r="C8" s="131"/>
      <c r="D8" s="671" t="s">
        <v>1336</v>
      </c>
      <c r="E8" s="699"/>
      <c r="F8" s="701"/>
    </row>
    <row r="9" spans="1:6">
      <c r="F9" s="317" t="s">
        <v>1089</v>
      </c>
    </row>
    <row r="10" spans="1:6" s="159" customFormat="1" ht="31.5" customHeight="1">
      <c r="A10" s="492" t="s">
        <v>217</v>
      </c>
      <c r="B10" s="880" t="s">
        <v>216</v>
      </c>
      <c r="C10" s="881"/>
      <c r="D10" s="492" t="s">
        <v>655</v>
      </c>
      <c r="E10" s="492" t="s">
        <v>654</v>
      </c>
      <c r="F10" s="492" t="s">
        <v>567</v>
      </c>
    </row>
    <row r="11" spans="1:6" s="143" customFormat="1" ht="12">
      <c r="A11" s="596" t="s">
        <v>527</v>
      </c>
      <c r="B11" s="835" t="s">
        <v>525</v>
      </c>
      <c r="C11" s="836"/>
      <c r="D11" s="352" t="s">
        <v>523</v>
      </c>
      <c r="E11" s="352" t="s">
        <v>543</v>
      </c>
      <c r="F11" s="352" t="s">
        <v>542</v>
      </c>
    </row>
    <row r="12" spans="1:6">
      <c r="A12" s="471" t="s">
        <v>212</v>
      </c>
      <c r="B12" s="878" t="s">
        <v>553</v>
      </c>
      <c r="C12" s="879"/>
      <c r="D12" s="408"/>
      <c r="E12" s="408"/>
      <c r="F12" s="409">
        <f>D12+E12</f>
        <v>0</v>
      </c>
    </row>
    <row r="13" spans="1:6">
      <c r="A13" s="471" t="s">
        <v>208</v>
      </c>
      <c r="B13" s="878" t="s">
        <v>637</v>
      </c>
      <c r="C13" s="879"/>
      <c r="D13" s="408"/>
      <c r="E13" s="408"/>
      <c r="F13" s="409">
        <f t="shared" ref="F13:F15" si="0">D13+E13</f>
        <v>0</v>
      </c>
    </row>
    <row r="14" spans="1:6">
      <c r="A14" s="506" t="s">
        <v>206</v>
      </c>
      <c r="B14" s="878" t="s">
        <v>653</v>
      </c>
      <c r="C14" s="879"/>
      <c r="D14" s="408"/>
      <c r="E14" s="408"/>
      <c r="F14" s="409">
        <f t="shared" si="0"/>
        <v>0</v>
      </c>
    </row>
    <row r="15" spans="1:6">
      <c r="A15" s="475" t="s">
        <v>204</v>
      </c>
      <c r="B15" s="882" t="s">
        <v>652</v>
      </c>
      <c r="C15" s="883"/>
      <c r="D15" s="409">
        <f>D12+D13+D14</f>
        <v>0</v>
      </c>
      <c r="E15" s="409">
        <f>E12+E13+E14</f>
        <v>0</v>
      </c>
      <c r="F15" s="409">
        <f t="shared" si="0"/>
        <v>0</v>
      </c>
    </row>
    <row r="17" spans="2:6">
      <c r="B17" s="774" t="s">
        <v>28</v>
      </c>
      <c r="C17" s="774"/>
      <c r="D17" s="774"/>
      <c r="E17" s="131"/>
      <c r="F17" s="131"/>
    </row>
    <row r="18" spans="2:6">
      <c r="B18" s="845" t="s">
        <v>29</v>
      </c>
      <c r="C18" s="845"/>
      <c r="D18" s="845"/>
      <c r="E18" s="131"/>
      <c r="F18" s="131"/>
    </row>
    <row r="19" spans="2:6">
      <c r="B19" s="846"/>
      <c r="C19" s="846"/>
      <c r="D19" s="846"/>
      <c r="E19" s="124"/>
      <c r="F19" s="124"/>
    </row>
    <row r="20" spans="2:6">
      <c r="B20" s="774" t="s">
        <v>28</v>
      </c>
      <c r="C20" s="774"/>
      <c r="D20" s="774"/>
      <c r="E20" s="131"/>
      <c r="F20" s="131"/>
    </row>
    <row r="21" spans="2:6">
      <c r="B21" s="837" t="s">
        <v>29</v>
      </c>
      <c r="C21" s="838"/>
      <c r="D21" s="838"/>
      <c r="E21" s="467"/>
      <c r="F21" s="467"/>
    </row>
  </sheetData>
  <mergeCells count="18">
    <mergeCell ref="B17:D17"/>
    <mergeCell ref="B18:D19"/>
    <mergeCell ref="B20:D20"/>
    <mergeCell ref="B21:D21"/>
    <mergeCell ref="E7:F7"/>
    <mergeCell ref="B13:C13"/>
    <mergeCell ref="B14:C14"/>
    <mergeCell ref="B15:C15"/>
    <mergeCell ref="E6:F6"/>
    <mergeCell ref="B12:C12"/>
    <mergeCell ref="D4:F4"/>
    <mergeCell ref="E5:F5"/>
    <mergeCell ref="B5:C5"/>
    <mergeCell ref="B6:C6"/>
    <mergeCell ref="B7:C7"/>
    <mergeCell ref="B10:C10"/>
    <mergeCell ref="B11:C11"/>
    <mergeCell ref="E8:F8"/>
  </mergeCells>
  <hyperlinks>
    <hyperlink ref="E2" location="'Pregled obrazaca'!A1" display="Povratak na Pregled obrazaca" xr:uid="{00000000-0004-0000-0F00-000000000000}"/>
  </hyperlinks>
  <pageMargins left="0.25" right="0.25" top="0.75" bottom="0.75" header="0.3" footer="0.3"/>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7"/>
  <sheetViews>
    <sheetView showGridLines="0" zoomScale="90" zoomScaleNormal="90" workbookViewId="0">
      <selection activeCell="M15" sqref="M15"/>
    </sheetView>
  </sheetViews>
  <sheetFormatPr defaultColWidth="9.140625" defaultRowHeight="12.75"/>
  <cols>
    <col min="1" max="1" width="9.42578125" style="17" customWidth="1"/>
    <col min="2" max="2" width="20.85546875" style="17" customWidth="1"/>
    <col min="3" max="3" width="13.7109375" style="17" customWidth="1"/>
    <col min="4" max="4" width="10.85546875" style="17" customWidth="1"/>
    <col min="5" max="5" width="14.140625" style="17" customWidth="1"/>
    <col min="6" max="6" width="15.42578125" style="17" customWidth="1"/>
    <col min="7" max="16384" width="9.140625" style="17"/>
  </cols>
  <sheetData>
    <row r="1" spans="1:9" s="264" customFormat="1"/>
    <row r="2" spans="1:9" s="264" customFormat="1">
      <c r="B2" s="265" t="s">
        <v>529</v>
      </c>
      <c r="D2" s="266"/>
      <c r="E2" s="247" t="s">
        <v>1020</v>
      </c>
      <c r="F2" s="266"/>
      <c r="G2" s="266"/>
    </row>
    <row r="3" spans="1:9" s="264" customFormat="1">
      <c r="B3" s="265"/>
      <c r="C3" s="266"/>
      <c r="D3" s="266"/>
      <c r="E3" s="266"/>
      <c r="F3" s="266"/>
      <c r="G3" s="266"/>
      <c r="H3" s="266"/>
      <c r="I3" s="266"/>
    </row>
    <row r="4" spans="1:9">
      <c r="A4" s="702" t="s">
        <v>680</v>
      </c>
      <c r="B4" s="702"/>
      <c r="C4" s="696" t="s">
        <v>679</v>
      </c>
      <c r="D4" s="697"/>
      <c r="E4" s="698"/>
      <c r="F4" s="18"/>
    </row>
    <row r="5" spans="1:9">
      <c r="A5" s="476" t="s">
        <v>222</v>
      </c>
      <c r="B5" s="160"/>
      <c r="C5" s="476" t="s">
        <v>116</v>
      </c>
      <c r="D5" s="711"/>
      <c r="E5" s="713"/>
      <c r="F5" s="112"/>
    </row>
    <row r="6" spans="1:9">
      <c r="A6" s="476" t="s">
        <v>221</v>
      </c>
      <c r="B6" s="160"/>
      <c r="C6" s="476" t="s">
        <v>220</v>
      </c>
      <c r="D6" s="711"/>
      <c r="E6" s="713"/>
      <c r="F6" s="112"/>
    </row>
    <row r="7" spans="1:9">
      <c r="A7" s="476" t="s">
        <v>219</v>
      </c>
      <c r="B7" s="160"/>
      <c r="C7" s="476" t="s">
        <v>218</v>
      </c>
      <c r="D7" s="711"/>
      <c r="E7" s="713"/>
      <c r="F7" s="112"/>
    </row>
    <row r="8" spans="1:9">
      <c r="C8" s="671" t="s">
        <v>1336</v>
      </c>
      <c r="D8" s="699"/>
      <c r="E8" s="701"/>
    </row>
    <row r="9" spans="1:9" s="35" customFormat="1">
      <c r="C9" s="674"/>
      <c r="D9" s="673"/>
      <c r="E9" s="673"/>
    </row>
    <row r="10" spans="1:9">
      <c r="A10" s="15" t="s">
        <v>678</v>
      </c>
      <c r="F10" s="317"/>
    </row>
    <row r="11" spans="1:9" s="159" customFormat="1" ht="38.25" customHeight="1">
      <c r="A11" s="492" t="s">
        <v>677</v>
      </c>
      <c r="B11" s="880" t="s">
        <v>33</v>
      </c>
      <c r="C11" s="884"/>
      <c r="D11" s="881"/>
      <c r="E11" s="492" t="s">
        <v>676</v>
      </c>
      <c r="F11" s="492" t="s">
        <v>1121</v>
      </c>
    </row>
    <row r="12" spans="1:9" s="143" customFormat="1" ht="12">
      <c r="A12" s="596" t="s">
        <v>527</v>
      </c>
      <c r="B12" s="835" t="s">
        <v>525</v>
      </c>
      <c r="C12" s="885"/>
      <c r="D12" s="836"/>
      <c r="E12" s="352" t="s">
        <v>523</v>
      </c>
      <c r="F12" s="352" t="s">
        <v>543</v>
      </c>
    </row>
    <row r="13" spans="1:9">
      <c r="A13" s="511"/>
      <c r="B13" s="717" t="s">
        <v>675</v>
      </c>
      <c r="C13" s="718"/>
      <c r="D13" s="718"/>
      <c r="E13" s="718"/>
      <c r="F13" s="719"/>
    </row>
    <row r="14" spans="1:9">
      <c r="A14" s="136" t="s">
        <v>212</v>
      </c>
      <c r="B14" s="735" t="s">
        <v>674</v>
      </c>
      <c r="C14" s="736"/>
      <c r="D14" s="737"/>
      <c r="E14" s="408">
        <f>E15+E16+E17+E18+E19</f>
        <v>0</v>
      </c>
      <c r="F14" s="408">
        <f>F15+F16+F17+F18+F19</f>
        <v>0</v>
      </c>
    </row>
    <row r="15" spans="1:9">
      <c r="A15" s="484" t="s">
        <v>376</v>
      </c>
      <c r="B15" s="735" t="s">
        <v>673</v>
      </c>
      <c r="C15" s="736"/>
      <c r="D15" s="737"/>
      <c r="E15" s="408"/>
      <c r="F15" s="408"/>
    </row>
    <row r="16" spans="1:9">
      <c r="A16" s="506" t="s">
        <v>371</v>
      </c>
      <c r="B16" s="735" t="s">
        <v>672</v>
      </c>
      <c r="C16" s="736"/>
      <c r="D16" s="737"/>
      <c r="E16" s="408"/>
      <c r="F16" s="408"/>
    </row>
    <row r="17" spans="1:6">
      <c r="A17" s="484" t="s">
        <v>361</v>
      </c>
      <c r="B17" s="735" t="s">
        <v>671</v>
      </c>
      <c r="C17" s="736"/>
      <c r="D17" s="737"/>
      <c r="E17" s="408"/>
      <c r="F17" s="408"/>
    </row>
    <row r="18" spans="1:6">
      <c r="A18" s="484" t="s">
        <v>385</v>
      </c>
      <c r="B18" s="735" t="s">
        <v>670</v>
      </c>
      <c r="C18" s="736"/>
      <c r="D18" s="737"/>
      <c r="E18" s="408"/>
      <c r="F18" s="408"/>
    </row>
    <row r="19" spans="1:6">
      <c r="A19" s="484" t="s">
        <v>383</v>
      </c>
      <c r="B19" s="735" t="s">
        <v>669</v>
      </c>
      <c r="C19" s="736"/>
      <c r="D19" s="737"/>
      <c r="E19" s="408"/>
      <c r="F19" s="408"/>
    </row>
    <row r="20" spans="1:6">
      <c r="A20" s="511"/>
      <c r="B20" s="717" t="s">
        <v>668</v>
      </c>
      <c r="C20" s="718"/>
      <c r="D20" s="718"/>
      <c r="E20" s="718"/>
      <c r="F20" s="719"/>
    </row>
    <row r="21" spans="1:6">
      <c r="A21" s="136" t="s">
        <v>491</v>
      </c>
      <c r="B21" s="735" t="s">
        <v>667</v>
      </c>
      <c r="C21" s="736"/>
      <c r="D21" s="737"/>
      <c r="E21" s="408">
        <f>E22+E23</f>
        <v>0</v>
      </c>
      <c r="F21" s="408">
        <f>F22+F23</f>
        <v>0</v>
      </c>
    </row>
    <row r="22" spans="1:6">
      <c r="A22" s="484" t="s">
        <v>376</v>
      </c>
      <c r="B22" s="735" t="s">
        <v>666</v>
      </c>
      <c r="C22" s="736"/>
      <c r="D22" s="737"/>
      <c r="E22" s="408"/>
      <c r="F22" s="408"/>
    </row>
    <row r="23" spans="1:6">
      <c r="A23" s="484" t="s">
        <v>371</v>
      </c>
      <c r="B23" s="735" t="s">
        <v>665</v>
      </c>
      <c r="C23" s="736"/>
      <c r="D23" s="737"/>
      <c r="E23" s="408"/>
      <c r="F23" s="408"/>
    </row>
    <row r="24" spans="1:6">
      <c r="A24" s="136" t="s">
        <v>208</v>
      </c>
      <c r="B24" s="735" t="s">
        <v>664</v>
      </c>
      <c r="C24" s="736"/>
      <c r="D24" s="737"/>
      <c r="E24" s="408"/>
      <c r="F24" s="408"/>
    </row>
    <row r="25" spans="1:6">
      <c r="A25" s="136" t="s">
        <v>206</v>
      </c>
      <c r="B25" s="735" t="s">
        <v>663</v>
      </c>
      <c r="C25" s="736"/>
      <c r="D25" s="737"/>
      <c r="E25" s="408"/>
      <c r="F25" s="408"/>
    </row>
    <row r="26" spans="1:6">
      <c r="A26" s="135" t="s">
        <v>204</v>
      </c>
      <c r="B26" s="735" t="s">
        <v>662</v>
      </c>
      <c r="C26" s="736"/>
      <c r="D26" s="737"/>
      <c r="E26" s="408"/>
      <c r="F26" s="408"/>
    </row>
    <row r="27" spans="1:6" s="43" customFormat="1">
      <c r="A27" s="160"/>
      <c r="B27" s="696" t="s">
        <v>661</v>
      </c>
      <c r="C27" s="697"/>
      <c r="D27" s="698"/>
      <c r="E27" s="409">
        <f>E14+E24+E25+E26</f>
        <v>0</v>
      </c>
      <c r="F27" s="409">
        <f>F14+F24+F25+F26</f>
        <v>0</v>
      </c>
    </row>
    <row r="28" spans="1:6">
      <c r="A28" s="16" t="s">
        <v>660</v>
      </c>
    </row>
    <row r="29" spans="1:6">
      <c r="A29" s="16" t="s">
        <v>659</v>
      </c>
    </row>
    <row r="30" spans="1:6">
      <c r="A30" s="16" t="s">
        <v>658</v>
      </c>
    </row>
    <row r="31" spans="1:6">
      <c r="A31" s="16" t="s">
        <v>657</v>
      </c>
    </row>
    <row r="33" spans="2:6">
      <c r="B33" s="774" t="s">
        <v>28</v>
      </c>
      <c r="C33" s="774"/>
      <c r="D33" s="774"/>
      <c r="E33" s="131"/>
      <c r="F33" s="131"/>
    </row>
    <row r="34" spans="2:6">
      <c r="B34" s="845" t="s">
        <v>29</v>
      </c>
      <c r="C34" s="845"/>
      <c r="D34" s="845"/>
      <c r="E34" s="131"/>
      <c r="F34" s="131"/>
    </row>
    <row r="35" spans="2:6">
      <c r="B35" s="846"/>
      <c r="C35" s="846"/>
      <c r="D35" s="846"/>
      <c r="E35" s="124"/>
      <c r="F35" s="124"/>
    </row>
    <row r="36" spans="2:6">
      <c r="B36" s="774" t="s">
        <v>28</v>
      </c>
      <c r="C36" s="774"/>
      <c r="D36" s="774"/>
      <c r="E36" s="131"/>
      <c r="F36" s="131"/>
    </row>
    <row r="37" spans="2:6">
      <c r="B37" s="837" t="s">
        <v>29</v>
      </c>
      <c r="C37" s="838"/>
      <c r="D37" s="838"/>
      <c r="E37" s="467"/>
      <c r="F37" s="467"/>
    </row>
  </sheetData>
  <mergeCells count="27">
    <mergeCell ref="B36:D36"/>
    <mergeCell ref="B18:D18"/>
    <mergeCell ref="B19:D19"/>
    <mergeCell ref="B21:D21"/>
    <mergeCell ref="B22:D22"/>
    <mergeCell ref="B24:D24"/>
    <mergeCell ref="B17:D17"/>
    <mergeCell ref="B25:D25"/>
    <mergeCell ref="B26:D26"/>
    <mergeCell ref="B33:D33"/>
    <mergeCell ref="B34:D35"/>
    <mergeCell ref="D8:E8"/>
    <mergeCell ref="B37:D37"/>
    <mergeCell ref="A4:B4"/>
    <mergeCell ref="C4:E4"/>
    <mergeCell ref="B11:D11"/>
    <mergeCell ref="B12:D12"/>
    <mergeCell ref="B14:D14"/>
    <mergeCell ref="B15:D15"/>
    <mergeCell ref="B16:D16"/>
    <mergeCell ref="B13:F13"/>
    <mergeCell ref="B23:D23"/>
    <mergeCell ref="B27:D27"/>
    <mergeCell ref="D5:E5"/>
    <mergeCell ref="D6:E6"/>
    <mergeCell ref="D7:E7"/>
    <mergeCell ref="B20:F20"/>
  </mergeCells>
  <hyperlinks>
    <hyperlink ref="E2" location="'Pregled obrazaca'!A1" display="Povratak na Pregled obrazaca" xr:uid="{00000000-0004-0000-1000-000000000000}"/>
  </hyperlinks>
  <pageMargins left="0.25" right="0.25" top="0.75" bottom="0.75" header="0.3" footer="0.3"/>
  <pageSetup paperSize="9" scale="9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3"/>
  <sheetViews>
    <sheetView showGridLines="0" zoomScale="90" zoomScaleNormal="90" workbookViewId="0">
      <selection activeCell="E8" sqref="E8:G8"/>
    </sheetView>
  </sheetViews>
  <sheetFormatPr defaultColWidth="9.140625" defaultRowHeight="12.75"/>
  <cols>
    <col min="1" max="1" width="8.5703125" style="17" customWidth="1"/>
    <col min="2" max="2" width="28.140625" style="17" customWidth="1"/>
    <col min="3" max="7" width="12.7109375" style="17" customWidth="1"/>
    <col min="8" max="16384" width="9.140625" style="17"/>
  </cols>
  <sheetData>
    <row r="1" spans="1:7" s="264" customFormat="1"/>
    <row r="2" spans="1:7" s="264" customFormat="1">
      <c r="B2" s="265" t="s">
        <v>529</v>
      </c>
      <c r="D2" s="266"/>
      <c r="E2" s="266"/>
      <c r="F2" s="247" t="s">
        <v>1020</v>
      </c>
      <c r="G2" s="266"/>
    </row>
    <row r="3" spans="1:7" s="264" customFormat="1">
      <c r="B3" s="265"/>
      <c r="C3" s="266"/>
      <c r="D3" s="266"/>
      <c r="E3" s="266"/>
      <c r="F3" s="266"/>
      <c r="G3" s="266"/>
    </row>
    <row r="4" spans="1:7" s="43" customFormat="1">
      <c r="A4" s="473" t="s">
        <v>1123</v>
      </c>
      <c r="B4" s="474"/>
      <c r="C4" s="474"/>
      <c r="D4" s="474"/>
      <c r="E4" s="702" t="s">
        <v>1124</v>
      </c>
      <c r="F4" s="702"/>
      <c r="G4" s="702"/>
    </row>
    <row r="5" spans="1:7" s="43" customFormat="1">
      <c r="A5" s="476" t="s">
        <v>222</v>
      </c>
      <c r="B5" s="711"/>
      <c r="C5" s="712"/>
      <c r="D5" s="713"/>
      <c r="E5" s="45" t="s">
        <v>116</v>
      </c>
      <c r="F5" s="825"/>
      <c r="G5" s="825"/>
    </row>
    <row r="6" spans="1:7" s="43" customFormat="1">
      <c r="A6" s="476" t="s">
        <v>221</v>
      </c>
      <c r="B6" s="711"/>
      <c r="C6" s="712"/>
      <c r="D6" s="713"/>
      <c r="E6" s="476" t="s">
        <v>220</v>
      </c>
      <c r="F6" s="825"/>
      <c r="G6" s="825"/>
    </row>
    <row r="7" spans="1:7" s="43" customFormat="1">
      <c r="A7" s="476" t="s">
        <v>219</v>
      </c>
      <c r="B7" s="711"/>
      <c r="C7" s="712"/>
      <c r="D7" s="713"/>
      <c r="E7" s="476" t="s">
        <v>218</v>
      </c>
      <c r="F7" s="825"/>
      <c r="G7" s="825"/>
    </row>
    <row r="8" spans="1:7">
      <c r="E8" s="671" t="s">
        <v>1336</v>
      </c>
      <c r="F8" s="699"/>
      <c r="G8" s="701"/>
    </row>
    <row r="9" spans="1:7">
      <c r="G9" s="317" t="s">
        <v>1089</v>
      </c>
    </row>
    <row r="10" spans="1:7" s="158" customFormat="1" ht="15" customHeight="1">
      <c r="A10" s="468" t="s">
        <v>1125</v>
      </c>
      <c r="B10" s="469" t="s">
        <v>33</v>
      </c>
      <c r="C10" s="886"/>
      <c r="D10" s="886"/>
      <c r="E10" s="886"/>
      <c r="F10" s="886"/>
      <c r="G10" s="886"/>
    </row>
    <row r="11" spans="1:7" s="341" customFormat="1">
      <c r="A11" s="339"/>
      <c r="B11" s="339" t="s">
        <v>1123</v>
      </c>
      <c r="C11" s="339" t="s">
        <v>25</v>
      </c>
      <c r="D11" s="339" t="s">
        <v>3</v>
      </c>
      <c r="E11" s="339" t="s">
        <v>1</v>
      </c>
      <c r="F11" s="339" t="s">
        <v>1126</v>
      </c>
      <c r="G11" s="339" t="s">
        <v>567</v>
      </c>
    </row>
    <row r="12" spans="1:7" s="158" customFormat="1">
      <c r="A12" s="339" t="s">
        <v>491</v>
      </c>
      <c r="B12" s="516" t="s">
        <v>1127</v>
      </c>
      <c r="C12" s="524"/>
      <c r="D12" s="546"/>
      <c r="E12" s="546"/>
      <c r="F12" s="546"/>
      <c r="G12" s="519">
        <f>C12</f>
        <v>0</v>
      </c>
    </row>
    <row r="13" spans="1:7" s="158" customFormat="1">
      <c r="A13" s="339" t="s">
        <v>489</v>
      </c>
      <c r="B13" s="516" t="s">
        <v>1128</v>
      </c>
      <c r="C13" s="546"/>
      <c r="D13" s="524"/>
      <c r="E13" s="524"/>
      <c r="F13" s="524"/>
      <c r="G13" s="519">
        <f>D13+E13+F13</f>
        <v>0</v>
      </c>
    </row>
    <row r="14" spans="1:7" s="158" customFormat="1">
      <c r="A14" s="339" t="s">
        <v>487</v>
      </c>
      <c r="B14" s="516" t="s">
        <v>1129</v>
      </c>
      <c r="C14" s="546"/>
      <c r="D14" s="524"/>
      <c r="E14" s="524"/>
      <c r="F14" s="524"/>
      <c r="G14" s="519">
        <f>D14+E14+F14</f>
        <v>0</v>
      </c>
    </row>
    <row r="15" spans="1:7" s="158" customFormat="1">
      <c r="A15" s="339" t="s">
        <v>212</v>
      </c>
      <c r="B15" s="515" t="s">
        <v>1130</v>
      </c>
      <c r="C15" s="519">
        <f>C12</f>
        <v>0</v>
      </c>
      <c r="D15" s="519">
        <f>D14+D13</f>
        <v>0</v>
      </c>
      <c r="E15" s="519">
        <f>E14+E13</f>
        <v>0</v>
      </c>
      <c r="F15" s="519">
        <f>F13+F14</f>
        <v>0</v>
      </c>
      <c r="G15" s="519">
        <f>C15+D15+E15+F15</f>
        <v>0</v>
      </c>
    </row>
    <row r="16" spans="1:7" s="158" customFormat="1">
      <c r="A16" s="345" t="s">
        <v>660</v>
      </c>
      <c r="B16" s="340"/>
      <c r="C16" s="340"/>
      <c r="D16" s="340"/>
      <c r="E16" s="340"/>
      <c r="F16" s="340"/>
      <c r="G16" s="340"/>
    </row>
    <row r="17" spans="1:7" s="158" customFormat="1">
      <c r="A17" s="345" t="s">
        <v>1131</v>
      </c>
      <c r="B17" s="340"/>
      <c r="C17" s="340"/>
      <c r="D17" s="340"/>
      <c r="E17" s="340"/>
      <c r="F17" s="340"/>
      <c r="G17" s="340"/>
    </row>
    <row r="19" spans="1:7">
      <c r="B19" s="774" t="s">
        <v>28</v>
      </c>
      <c r="C19" s="774"/>
      <c r="D19" s="774"/>
      <c r="E19" s="774"/>
      <c r="F19" s="131"/>
    </row>
    <row r="20" spans="1:7">
      <c r="B20" s="874" t="s">
        <v>29</v>
      </c>
      <c r="C20" s="874"/>
      <c r="D20" s="874"/>
      <c r="E20" s="874"/>
      <c r="F20" s="131"/>
    </row>
    <row r="21" spans="1:7">
      <c r="B21" s="874"/>
      <c r="C21" s="874"/>
      <c r="D21" s="874"/>
      <c r="E21" s="874"/>
      <c r="F21" s="124"/>
    </row>
    <row r="22" spans="1:7">
      <c r="B22" s="774" t="s">
        <v>28</v>
      </c>
      <c r="C22" s="774"/>
      <c r="D22" s="774"/>
      <c r="E22" s="774"/>
      <c r="F22" s="131"/>
    </row>
    <row r="23" spans="1:7">
      <c r="B23" s="875" t="s">
        <v>29</v>
      </c>
      <c r="C23" s="706"/>
      <c r="D23" s="706"/>
      <c r="E23" s="706"/>
      <c r="F23" s="467"/>
    </row>
  </sheetData>
  <mergeCells count="13">
    <mergeCell ref="E4:G4"/>
    <mergeCell ref="B5:D5"/>
    <mergeCell ref="F5:G5"/>
    <mergeCell ref="B6:D6"/>
    <mergeCell ref="F6:G6"/>
    <mergeCell ref="B23:E23"/>
    <mergeCell ref="C10:G10"/>
    <mergeCell ref="B7:D7"/>
    <mergeCell ref="F7:G7"/>
    <mergeCell ref="B19:E19"/>
    <mergeCell ref="B20:E21"/>
    <mergeCell ref="B22:E22"/>
    <mergeCell ref="F8:G8"/>
  </mergeCells>
  <hyperlinks>
    <hyperlink ref="F2" location="'Pregled obrazaca'!A1" display="Povratak na Pregled obrazaca" xr:uid="{00000000-0004-0000-1100-000000000000}"/>
  </hyperlinks>
  <pageMargins left="0.25" right="0.25"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38"/>
  <sheetViews>
    <sheetView showGridLines="0" zoomScale="90" zoomScaleNormal="90" workbookViewId="0">
      <selection activeCell="I5" sqref="I5"/>
    </sheetView>
  </sheetViews>
  <sheetFormatPr defaultColWidth="9.140625" defaultRowHeight="12.75"/>
  <cols>
    <col min="1" max="1" width="9.140625" style="17"/>
    <col min="2" max="2" width="28.7109375" style="162" customWidth="1"/>
    <col min="3" max="3" width="13.28515625" style="17" customWidth="1"/>
    <col min="4" max="4" width="11.5703125" style="17" customWidth="1"/>
    <col min="5" max="5" width="14.85546875" style="17" customWidth="1"/>
    <col min="6" max="6" width="9.140625" style="17"/>
    <col min="7" max="7" width="12.28515625" style="17" customWidth="1"/>
    <col min="8" max="8" width="10.140625" style="17" customWidth="1"/>
    <col min="9" max="12" width="9.140625" style="17"/>
    <col min="13" max="13" width="12.140625" style="17" customWidth="1"/>
    <col min="14" max="16384" width="9.140625" style="17"/>
  </cols>
  <sheetData>
    <row r="1" spans="1:19" s="264" customFormat="1"/>
    <row r="2" spans="1:19" s="264" customFormat="1">
      <c r="B2" s="265" t="s">
        <v>529</v>
      </c>
      <c r="D2" s="266"/>
      <c r="E2" s="247" t="s">
        <v>1020</v>
      </c>
      <c r="F2" s="266"/>
      <c r="G2" s="266"/>
      <c r="J2" s="266"/>
      <c r="K2" s="266"/>
    </row>
    <row r="3" spans="1:19" s="264" customFormat="1">
      <c r="B3" s="265"/>
      <c r="C3" s="266"/>
      <c r="D3" s="266"/>
      <c r="E3" s="266"/>
      <c r="F3" s="266"/>
      <c r="G3" s="266"/>
      <c r="H3" s="266"/>
      <c r="I3" s="266"/>
      <c r="J3" s="266"/>
      <c r="K3" s="266"/>
    </row>
    <row r="4" spans="1:19">
      <c r="A4" s="702" t="s">
        <v>702</v>
      </c>
      <c r="B4" s="702"/>
      <c r="C4" s="702" t="s">
        <v>701</v>
      </c>
      <c r="D4" s="702"/>
      <c r="E4" s="702"/>
      <c r="F4" s="26"/>
      <c r="G4" s="18"/>
    </row>
    <row r="5" spans="1:19">
      <c r="A5" s="476" t="s">
        <v>222</v>
      </c>
      <c r="B5" s="161"/>
      <c r="C5" s="476" t="s">
        <v>116</v>
      </c>
      <c r="D5" s="825"/>
      <c r="E5" s="825"/>
      <c r="F5" s="495"/>
      <c r="G5" s="112"/>
    </row>
    <row r="6" spans="1:19">
      <c r="A6" s="476" t="s">
        <v>221</v>
      </c>
      <c r="B6" s="161"/>
      <c r="C6" s="476" t="s">
        <v>220</v>
      </c>
      <c r="D6" s="825"/>
      <c r="E6" s="825"/>
      <c r="F6" s="495"/>
      <c r="G6" s="112"/>
    </row>
    <row r="7" spans="1:19">
      <c r="A7" s="476" t="s">
        <v>219</v>
      </c>
      <c r="B7" s="161"/>
      <c r="C7" s="476" t="s">
        <v>218</v>
      </c>
      <c r="D7" s="825"/>
      <c r="E7" s="825"/>
      <c r="F7" s="495"/>
      <c r="G7" s="112"/>
    </row>
    <row r="8" spans="1:19">
      <c r="C8" s="671" t="s">
        <v>1336</v>
      </c>
      <c r="D8" s="699"/>
      <c r="E8" s="701"/>
    </row>
    <row r="9" spans="1:19">
      <c r="A9" s="43"/>
      <c r="S9" s="317" t="s">
        <v>1089</v>
      </c>
    </row>
    <row r="10" spans="1:19" s="163" customFormat="1">
      <c r="A10" s="839" t="s">
        <v>217</v>
      </c>
      <c r="B10" s="887" t="s">
        <v>216</v>
      </c>
      <c r="C10" s="888"/>
      <c r="D10" s="709" t="s">
        <v>116</v>
      </c>
      <c r="E10" s="839" t="s">
        <v>700</v>
      </c>
      <c r="F10" s="709" t="s">
        <v>699</v>
      </c>
      <c r="G10" s="709"/>
      <c r="H10" s="709"/>
      <c r="I10" s="709"/>
      <c r="J10" s="709"/>
      <c r="K10" s="709"/>
      <c r="L10" s="709" t="s">
        <v>698</v>
      </c>
      <c r="M10" s="709"/>
      <c r="N10" s="709"/>
      <c r="O10" s="709"/>
      <c r="P10" s="709"/>
      <c r="Q10" s="709"/>
      <c r="R10" s="839" t="s">
        <v>697</v>
      </c>
      <c r="S10" s="839" t="s">
        <v>696</v>
      </c>
    </row>
    <row r="11" spans="1:19" s="163" customFormat="1" ht="12.75" customHeight="1">
      <c r="A11" s="839"/>
      <c r="B11" s="889"/>
      <c r="C11" s="890"/>
      <c r="D11" s="709"/>
      <c r="E11" s="839"/>
      <c r="F11" s="839" t="s">
        <v>40</v>
      </c>
      <c r="G11" s="839" t="s">
        <v>1091</v>
      </c>
      <c r="H11" s="839" t="s">
        <v>1092</v>
      </c>
      <c r="I11" s="839" t="s">
        <v>93</v>
      </c>
      <c r="J11" s="709" t="s">
        <v>695</v>
      </c>
      <c r="K11" s="709"/>
      <c r="L11" s="839" t="s">
        <v>40</v>
      </c>
      <c r="M11" s="839" t="s">
        <v>1091</v>
      </c>
      <c r="N11" s="839" t="s">
        <v>1092</v>
      </c>
      <c r="O11" s="839" t="s">
        <v>93</v>
      </c>
      <c r="P11" s="709" t="s">
        <v>695</v>
      </c>
      <c r="Q11" s="709"/>
      <c r="R11" s="839"/>
      <c r="S11" s="839"/>
    </row>
    <row r="12" spans="1:19" s="163" customFormat="1" ht="24.75" customHeight="1">
      <c r="A12" s="839"/>
      <c r="B12" s="891"/>
      <c r="C12" s="892"/>
      <c r="D12" s="709"/>
      <c r="E12" s="839"/>
      <c r="F12" s="839"/>
      <c r="G12" s="839"/>
      <c r="H12" s="839"/>
      <c r="I12" s="839"/>
      <c r="J12" s="469" t="s">
        <v>694</v>
      </c>
      <c r="K12" s="469" t="s">
        <v>693</v>
      </c>
      <c r="L12" s="839"/>
      <c r="M12" s="839"/>
      <c r="N12" s="839"/>
      <c r="O12" s="839"/>
      <c r="P12" s="469" t="s">
        <v>694</v>
      </c>
      <c r="Q12" s="469" t="s">
        <v>693</v>
      </c>
      <c r="R12" s="839"/>
      <c r="S12" s="839"/>
    </row>
    <row r="13" spans="1:19" s="353" customFormat="1" ht="12">
      <c r="A13" s="839"/>
      <c r="B13" s="898" t="s">
        <v>692</v>
      </c>
      <c r="C13" s="899"/>
      <c r="D13" s="604" t="s">
        <v>691</v>
      </c>
      <c r="E13" s="604" t="s">
        <v>525</v>
      </c>
      <c r="F13" s="604" t="s">
        <v>523</v>
      </c>
      <c r="G13" s="604" t="s">
        <v>543</v>
      </c>
      <c r="H13" s="604" t="s">
        <v>542</v>
      </c>
      <c r="I13" s="604" t="s">
        <v>541</v>
      </c>
      <c r="J13" s="604" t="s">
        <v>540</v>
      </c>
      <c r="K13" s="604" t="s">
        <v>539</v>
      </c>
      <c r="L13" s="604" t="s">
        <v>538</v>
      </c>
      <c r="M13" s="604" t="s">
        <v>537</v>
      </c>
      <c r="N13" s="604" t="s">
        <v>536</v>
      </c>
      <c r="O13" s="604" t="s">
        <v>535</v>
      </c>
      <c r="P13" s="604" t="s">
        <v>534</v>
      </c>
      <c r="Q13" s="604" t="s">
        <v>533</v>
      </c>
      <c r="R13" s="604" t="s">
        <v>690</v>
      </c>
      <c r="S13" s="604" t="s">
        <v>689</v>
      </c>
    </row>
    <row r="14" spans="1:19">
      <c r="A14" s="472" t="s">
        <v>212</v>
      </c>
      <c r="B14" s="882" t="s">
        <v>688</v>
      </c>
      <c r="C14" s="883"/>
      <c r="D14" s="546"/>
      <c r="E14" s="408"/>
      <c r="F14" s="408"/>
      <c r="G14" s="522"/>
      <c r="H14" s="522"/>
      <c r="I14" s="522"/>
      <c r="J14" s="522"/>
      <c r="K14" s="522"/>
      <c r="L14" s="408"/>
      <c r="M14" s="522"/>
      <c r="N14" s="522"/>
      <c r="O14" s="522"/>
      <c r="P14" s="522"/>
      <c r="Q14" s="522"/>
      <c r="R14" s="408">
        <f>E14+F14+L14</f>
        <v>0</v>
      </c>
      <c r="S14" s="408"/>
    </row>
    <row r="15" spans="1:19">
      <c r="A15" s="471" t="s">
        <v>208</v>
      </c>
      <c r="B15" s="878" t="s">
        <v>687</v>
      </c>
      <c r="C15" s="879"/>
      <c r="D15" s="546"/>
      <c r="E15" s="408"/>
      <c r="F15" s="408"/>
      <c r="G15" s="522"/>
      <c r="H15" s="522"/>
      <c r="I15" s="522"/>
      <c r="J15" s="522"/>
      <c r="K15" s="522"/>
      <c r="L15" s="408"/>
      <c r="M15" s="522"/>
      <c r="N15" s="522"/>
      <c r="O15" s="522"/>
      <c r="P15" s="522"/>
      <c r="Q15" s="522"/>
      <c r="R15" s="408">
        <f>E15+F15+L15</f>
        <v>0</v>
      </c>
      <c r="S15" s="408"/>
    </row>
    <row r="16" spans="1:19" ht="8.25" customHeight="1">
      <c r="A16" s="897"/>
      <c r="B16" s="897"/>
      <c r="C16" s="897"/>
      <c r="D16" s="897"/>
      <c r="E16" s="897"/>
      <c r="F16" s="897"/>
      <c r="G16" s="897"/>
      <c r="H16" s="897"/>
      <c r="I16" s="897"/>
      <c r="J16" s="897"/>
      <c r="K16" s="897"/>
      <c r="L16" s="897"/>
      <c r="M16" s="897"/>
      <c r="N16" s="897"/>
      <c r="O16" s="897"/>
      <c r="P16" s="897"/>
      <c r="Q16" s="897"/>
      <c r="R16" s="897"/>
      <c r="S16" s="897"/>
    </row>
    <row r="17" spans="1:19">
      <c r="A17" s="472" t="s">
        <v>469</v>
      </c>
      <c r="B17" s="882" t="s">
        <v>686</v>
      </c>
      <c r="C17" s="883"/>
      <c r="D17" s="543"/>
      <c r="E17" s="409">
        <f>SUM(E18:E20)</f>
        <v>0</v>
      </c>
      <c r="F17" s="409">
        <f>SUM(F18:F20)</f>
        <v>0</v>
      </c>
      <c r="G17" s="520"/>
      <c r="H17" s="520"/>
      <c r="I17" s="520"/>
      <c r="J17" s="520"/>
      <c r="K17" s="520"/>
      <c r="L17" s="409">
        <f>SUM(L18:L20)</f>
        <v>0</v>
      </c>
      <c r="M17" s="520"/>
      <c r="N17" s="520"/>
      <c r="O17" s="520"/>
      <c r="P17" s="520"/>
      <c r="Q17" s="520"/>
      <c r="R17" s="409">
        <f>E17+F17+L17</f>
        <v>0</v>
      </c>
      <c r="S17" s="409">
        <f>SUM(S18:S20)</f>
        <v>0</v>
      </c>
    </row>
    <row r="18" spans="1:19">
      <c r="A18" s="484" t="s">
        <v>629</v>
      </c>
      <c r="B18" s="895"/>
      <c r="C18" s="896"/>
      <c r="D18" s="602"/>
      <c r="E18" s="408"/>
      <c r="F18" s="408"/>
      <c r="G18" s="408"/>
      <c r="H18" s="602"/>
      <c r="I18" s="601"/>
      <c r="J18" s="600"/>
      <c r="K18" s="600"/>
      <c r="L18" s="408"/>
      <c r="M18" s="408"/>
      <c r="N18" s="602"/>
      <c r="O18" s="601"/>
      <c r="P18" s="600"/>
      <c r="Q18" s="600"/>
      <c r="R18" s="408">
        <f t="shared" ref="R18:R20" si="0">E18+F18+L18</f>
        <v>0</v>
      </c>
      <c r="S18" s="408"/>
    </row>
    <row r="19" spans="1:19">
      <c r="A19" s="484" t="s">
        <v>628</v>
      </c>
      <c r="B19" s="507"/>
      <c r="C19" s="508"/>
      <c r="D19" s="602"/>
      <c r="E19" s="408"/>
      <c r="F19" s="408"/>
      <c r="G19" s="408"/>
      <c r="H19" s="602"/>
      <c r="I19" s="601"/>
      <c r="J19" s="600"/>
      <c r="K19" s="600"/>
      <c r="L19" s="408"/>
      <c r="M19" s="408"/>
      <c r="N19" s="602"/>
      <c r="O19" s="601"/>
      <c r="P19" s="600"/>
      <c r="Q19" s="600"/>
      <c r="R19" s="408">
        <f t="shared" si="0"/>
        <v>0</v>
      </c>
      <c r="S19" s="408"/>
    </row>
    <row r="20" spans="1:19">
      <c r="A20" s="484"/>
      <c r="B20" s="507"/>
      <c r="C20" s="508"/>
      <c r="D20" s="602"/>
      <c r="E20" s="408"/>
      <c r="F20" s="408"/>
      <c r="G20" s="408"/>
      <c r="H20" s="602"/>
      <c r="I20" s="601"/>
      <c r="J20" s="600"/>
      <c r="K20" s="600"/>
      <c r="L20" s="408"/>
      <c r="M20" s="408"/>
      <c r="N20" s="602"/>
      <c r="O20" s="601"/>
      <c r="P20" s="600"/>
      <c r="Q20" s="600"/>
      <c r="R20" s="408">
        <f t="shared" si="0"/>
        <v>0</v>
      </c>
      <c r="S20" s="408"/>
    </row>
    <row r="21" spans="1:19" ht="7.5" customHeight="1">
      <c r="A21" s="897"/>
      <c r="B21" s="897"/>
      <c r="C21" s="897"/>
      <c r="D21" s="897"/>
      <c r="E21" s="897"/>
      <c r="F21" s="897"/>
      <c r="G21" s="897"/>
      <c r="H21" s="897"/>
      <c r="I21" s="897"/>
      <c r="J21" s="897"/>
      <c r="K21" s="897"/>
      <c r="L21" s="897"/>
      <c r="M21" s="897"/>
      <c r="N21" s="897"/>
      <c r="O21" s="897"/>
      <c r="P21" s="897"/>
      <c r="Q21" s="897"/>
      <c r="R21" s="897"/>
      <c r="S21" s="897"/>
    </row>
    <row r="22" spans="1:19">
      <c r="A22" s="472" t="s">
        <v>467</v>
      </c>
      <c r="B22" s="164" t="s">
        <v>1090</v>
      </c>
      <c r="C22" s="141"/>
      <c r="D22" s="543"/>
      <c r="E22" s="409">
        <f>SUM(E23:E25)</f>
        <v>0</v>
      </c>
      <c r="F22" s="409">
        <f>SUM(F23:F25)</f>
        <v>0</v>
      </c>
      <c r="G22" s="520"/>
      <c r="H22" s="520"/>
      <c r="I22" s="520"/>
      <c r="J22" s="520"/>
      <c r="K22" s="520"/>
      <c r="L22" s="409">
        <f>SUM(L23:L25)</f>
        <v>0</v>
      </c>
      <c r="M22" s="520"/>
      <c r="N22" s="520"/>
      <c r="O22" s="520"/>
      <c r="P22" s="520"/>
      <c r="Q22" s="520"/>
      <c r="R22" s="409">
        <f>E22+F22+L22</f>
        <v>0</v>
      </c>
      <c r="S22" s="409">
        <f>SUM(S23:S25)</f>
        <v>0</v>
      </c>
    </row>
    <row r="23" spans="1:19">
      <c r="A23" s="484" t="s">
        <v>623</v>
      </c>
      <c r="B23" s="895"/>
      <c r="C23" s="896"/>
      <c r="D23" s="602"/>
      <c r="E23" s="408"/>
      <c r="F23" s="408"/>
      <c r="G23" s="408"/>
      <c r="H23" s="602"/>
      <c r="I23" s="601"/>
      <c r="J23" s="600"/>
      <c r="K23" s="600"/>
      <c r="L23" s="408"/>
      <c r="M23" s="408"/>
      <c r="N23" s="602"/>
      <c r="O23" s="601"/>
      <c r="P23" s="600"/>
      <c r="Q23" s="600"/>
      <c r="R23" s="408">
        <f t="shared" ref="R23:R24" si="1">E23+F23+L23</f>
        <v>0</v>
      </c>
      <c r="S23" s="408"/>
    </row>
    <row r="24" spans="1:19">
      <c r="A24" s="484" t="s">
        <v>621</v>
      </c>
      <c r="B24" s="507"/>
      <c r="C24" s="508"/>
      <c r="D24" s="602"/>
      <c r="E24" s="408"/>
      <c r="F24" s="408"/>
      <c r="G24" s="408"/>
      <c r="H24" s="602"/>
      <c r="I24" s="601"/>
      <c r="J24" s="600"/>
      <c r="K24" s="600"/>
      <c r="L24" s="408"/>
      <c r="M24" s="408"/>
      <c r="N24" s="602"/>
      <c r="O24" s="601"/>
      <c r="P24" s="600"/>
      <c r="Q24" s="600"/>
      <c r="R24" s="408">
        <f t="shared" si="1"/>
        <v>0</v>
      </c>
      <c r="S24" s="408"/>
    </row>
    <row r="25" spans="1:19">
      <c r="A25" s="484"/>
      <c r="B25" s="507"/>
      <c r="C25" s="508"/>
      <c r="D25" s="602"/>
      <c r="E25" s="408"/>
      <c r="F25" s="408"/>
      <c r="G25" s="408"/>
      <c r="H25" s="602"/>
      <c r="I25" s="601"/>
      <c r="J25" s="600"/>
      <c r="K25" s="600"/>
      <c r="L25" s="408"/>
      <c r="M25" s="408"/>
      <c r="N25" s="602"/>
      <c r="O25" s="601"/>
      <c r="P25" s="600"/>
      <c r="Q25" s="600"/>
      <c r="R25" s="408">
        <f>E25+F25+L25</f>
        <v>0</v>
      </c>
      <c r="S25" s="408"/>
    </row>
    <row r="26" spans="1:19" ht="7.5" customHeight="1">
      <c r="A26" s="897"/>
      <c r="B26" s="897"/>
      <c r="C26" s="897"/>
      <c r="D26" s="897"/>
      <c r="E26" s="897"/>
      <c r="F26" s="897"/>
      <c r="G26" s="897"/>
      <c r="H26" s="897"/>
      <c r="I26" s="897"/>
      <c r="J26" s="897"/>
      <c r="K26" s="897"/>
      <c r="L26" s="897"/>
      <c r="M26" s="897"/>
      <c r="N26" s="897"/>
      <c r="O26" s="897"/>
      <c r="P26" s="897"/>
      <c r="Q26" s="897"/>
      <c r="R26" s="897"/>
      <c r="S26" s="897"/>
    </row>
    <row r="27" spans="1:19">
      <c r="A27" s="160" t="s">
        <v>465</v>
      </c>
      <c r="B27" s="893" t="s">
        <v>685</v>
      </c>
      <c r="C27" s="894"/>
      <c r="D27" s="603"/>
      <c r="E27" s="409">
        <f t="shared" ref="E27:F27" si="2">E22+E17</f>
        <v>0</v>
      </c>
      <c r="F27" s="409">
        <f t="shared" si="2"/>
        <v>0</v>
      </c>
      <c r="G27" s="520"/>
      <c r="H27" s="520"/>
      <c r="I27" s="520"/>
      <c r="J27" s="520"/>
      <c r="K27" s="520"/>
      <c r="L27" s="409">
        <f>L22+L17</f>
        <v>0</v>
      </c>
      <c r="M27" s="520"/>
      <c r="N27" s="520"/>
      <c r="O27" s="520"/>
      <c r="P27" s="520"/>
      <c r="Q27" s="520"/>
      <c r="R27" s="409">
        <f>E27+F27+L27</f>
        <v>0</v>
      </c>
      <c r="S27" s="409">
        <f>S22+S17</f>
        <v>0</v>
      </c>
    </row>
    <row r="28" spans="1:19" s="143" customFormat="1" ht="12">
      <c r="A28" s="142" t="s">
        <v>660</v>
      </c>
      <c r="B28" s="165"/>
    </row>
    <row r="29" spans="1:19" s="143" customFormat="1" ht="12">
      <c r="A29" s="142" t="s">
        <v>684</v>
      </c>
      <c r="B29" s="165"/>
    </row>
    <row r="30" spans="1:19" s="143" customFormat="1" ht="12">
      <c r="A30" s="142" t="s">
        <v>683</v>
      </c>
      <c r="B30" s="165"/>
    </row>
    <row r="31" spans="1:19" s="143" customFormat="1" ht="12">
      <c r="A31" s="142" t="s">
        <v>682</v>
      </c>
      <c r="B31" s="165"/>
    </row>
    <row r="32" spans="1:19" s="143" customFormat="1" ht="12">
      <c r="A32" s="142" t="s">
        <v>681</v>
      </c>
      <c r="B32" s="165"/>
    </row>
    <row r="34" spans="2:6">
      <c r="B34" s="774" t="s">
        <v>28</v>
      </c>
      <c r="C34" s="774"/>
      <c r="D34" s="774"/>
      <c r="E34" s="131"/>
      <c r="F34" s="131"/>
    </row>
    <row r="35" spans="2:6">
      <c r="B35" s="845" t="s">
        <v>29</v>
      </c>
      <c r="C35" s="845"/>
      <c r="D35" s="845"/>
      <c r="E35" s="131"/>
      <c r="F35" s="131"/>
    </row>
    <row r="36" spans="2:6">
      <c r="B36" s="846"/>
      <c r="C36" s="846"/>
      <c r="D36" s="846"/>
      <c r="E36" s="124"/>
      <c r="F36" s="124"/>
    </row>
    <row r="37" spans="2:6">
      <c r="B37" s="774" t="s">
        <v>28</v>
      </c>
      <c r="C37" s="774"/>
      <c r="D37" s="774"/>
      <c r="E37" s="131"/>
      <c r="F37" s="131"/>
    </row>
    <row r="38" spans="2:6">
      <c r="B38" s="837" t="s">
        <v>29</v>
      </c>
      <c r="C38" s="838"/>
      <c r="D38" s="838"/>
      <c r="E38" s="467"/>
      <c r="F38" s="467"/>
    </row>
  </sheetData>
  <mergeCells count="38">
    <mergeCell ref="B34:D34"/>
    <mergeCell ref="B35:D36"/>
    <mergeCell ref="B37:D37"/>
    <mergeCell ref="B38:D38"/>
    <mergeCell ref="J11:K11"/>
    <mergeCell ref="L11:L12"/>
    <mergeCell ref="A10:A13"/>
    <mergeCell ref="D10:D12"/>
    <mergeCell ref="E10:E12"/>
    <mergeCell ref="I11:I12"/>
    <mergeCell ref="B27:C27"/>
    <mergeCell ref="B23:C23"/>
    <mergeCell ref="A16:S16"/>
    <mergeCell ref="A21:S21"/>
    <mergeCell ref="B18:C18"/>
    <mergeCell ref="A26:S26"/>
    <mergeCell ref="D7:E7"/>
    <mergeCell ref="A4:B4"/>
    <mergeCell ref="B14:C14"/>
    <mergeCell ref="B15:C15"/>
    <mergeCell ref="B17:C17"/>
    <mergeCell ref="B13:C13"/>
    <mergeCell ref="D8:E8"/>
    <mergeCell ref="S10:S12"/>
    <mergeCell ref="C4:E4"/>
    <mergeCell ref="D5:E5"/>
    <mergeCell ref="D6:E6"/>
    <mergeCell ref="M11:M12"/>
    <mergeCell ref="N11:N12"/>
    <mergeCell ref="O11:O12"/>
    <mergeCell ref="F11:F12"/>
    <mergeCell ref="G11:G12"/>
    <mergeCell ref="H11:H12"/>
    <mergeCell ref="P11:Q11"/>
    <mergeCell ref="B10:C12"/>
    <mergeCell ref="F10:K10"/>
    <mergeCell ref="L10:Q10"/>
    <mergeCell ref="R10:R12"/>
  </mergeCells>
  <hyperlinks>
    <hyperlink ref="E2" location="'Pregled obrazaca'!A1" display="Povratak na Pregled obrazaca" xr:uid="{00000000-0004-0000-1200-000000000000}"/>
  </hyperlinks>
  <pageMargins left="0.25" right="0.25"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0"/>
  <sheetViews>
    <sheetView showGridLines="0" zoomScale="80" zoomScaleNormal="80" workbookViewId="0">
      <selection activeCell="M23" sqref="M23"/>
    </sheetView>
  </sheetViews>
  <sheetFormatPr defaultColWidth="8.7109375" defaultRowHeight="15"/>
  <cols>
    <col min="1" max="1" width="6.7109375" style="652" customWidth="1"/>
    <col min="2" max="16384" width="8.7109375" style="652"/>
  </cols>
  <sheetData>
    <row r="2" spans="1:10">
      <c r="A2" s="679" t="s">
        <v>1257</v>
      </c>
      <c r="B2" s="679"/>
      <c r="C2" s="679"/>
      <c r="D2" s="679"/>
      <c r="E2" s="679"/>
      <c r="G2" s="689" t="s">
        <v>1262</v>
      </c>
      <c r="H2" s="689"/>
      <c r="I2" s="689"/>
      <c r="J2" s="689"/>
    </row>
    <row r="3" spans="1:10">
      <c r="A3" s="684" t="s">
        <v>1263</v>
      </c>
      <c r="B3" s="684"/>
      <c r="C3" s="684"/>
      <c r="D3" s="684"/>
      <c r="E3" s="684"/>
    </row>
    <row r="4" spans="1:10">
      <c r="A4" s="653"/>
      <c r="B4" s="653"/>
      <c r="C4" s="653"/>
      <c r="D4" s="653"/>
      <c r="E4" s="653"/>
    </row>
    <row r="5" spans="1:10">
      <c r="A5" s="679" t="s">
        <v>1257</v>
      </c>
      <c r="B5" s="679"/>
      <c r="C5" s="679"/>
      <c r="D5" s="679"/>
      <c r="E5" s="679"/>
      <c r="G5" s="685" t="s">
        <v>1264</v>
      </c>
      <c r="H5" s="685"/>
      <c r="I5" s="685"/>
      <c r="J5" s="685"/>
    </row>
    <row r="6" spans="1:10">
      <c r="A6" s="690" t="s">
        <v>1265</v>
      </c>
      <c r="B6" s="690"/>
      <c r="C6" s="690"/>
      <c r="D6" s="690"/>
      <c r="E6" s="690"/>
    </row>
    <row r="7" spans="1:10">
      <c r="A7" s="653"/>
      <c r="B7" s="653"/>
      <c r="C7" s="653"/>
      <c r="D7" s="653"/>
      <c r="E7" s="653"/>
    </row>
    <row r="8" spans="1:10">
      <c r="A8" s="679"/>
      <c r="B8" s="679"/>
      <c r="C8" s="679"/>
      <c r="D8" s="679"/>
      <c r="E8" s="679"/>
    </row>
    <row r="9" spans="1:10">
      <c r="A9" s="684" t="s">
        <v>1266</v>
      </c>
      <c r="B9" s="684"/>
      <c r="C9" s="684"/>
      <c r="D9" s="684"/>
      <c r="E9" s="684"/>
    </row>
    <row r="10" spans="1:10">
      <c r="A10" s="653"/>
      <c r="B10" s="653"/>
      <c r="C10" s="653"/>
      <c r="D10" s="653"/>
      <c r="E10" s="653"/>
    </row>
    <row r="11" spans="1:10">
      <c r="A11" s="653"/>
      <c r="B11" s="653"/>
      <c r="C11" s="653"/>
      <c r="D11" s="653"/>
      <c r="E11" s="653"/>
    </row>
    <row r="12" spans="1:10">
      <c r="A12" s="653"/>
      <c r="B12" s="653"/>
      <c r="C12" s="653"/>
      <c r="D12" s="653"/>
      <c r="E12" s="653"/>
    </row>
    <row r="13" spans="1:10">
      <c r="A13" s="686" t="s">
        <v>1267</v>
      </c>
      <c r="B13" s="687"/>
      <c r="C13" s="687"/>
      <c r="D13" s="687"/>
      <c r="E13" s="688"/>
      <c r="F13" s="689" t="s">
        <v>1268</v>
      </c>
      <c r="G13" s="689"/>
      <c r="H13" s="689"/>
      <c r="I13" s="689"/>
      <c r="J13" s="689"/>
    </row>
    <row r="14" spans="1:10">
      <c r="A14" s="685" t="s">
        <v>1269</v>
      </c>
      <c r="B14" s="685"/>
      <c r="C14" s="685"/>
      <c r="D14" s="685"/>
      <c r="E14" s="685"/>
      <c r="F14" s="679"/>
      <c r="G14" s="679"/>
      <c r="H14" s="679"/>
      <c r="I14" s="679"/>
      <c r="J14" s="679"/>
    </row>
    <row r="15" spans="1:10">
      <c r="A15" s="685" t="s">
        <v>1270</v>
      </c>
      <c r="B15" s="685"/>
      <c r="C15" s="685"/>
      <c r="D15" s="685"/>
      <c r="E15" s="685"/>
      <c r="F15" s="679"/>
      <c r="G15" s="679"/>
      <c r="H15" s="679"/>
      <c r="I15" s="679"/>
      <c r="J15" s="679"/>
    </row>
    <row r="16" spans="1:10">
      <c r="A16" s="685" t="s">
        <v>1271</v>
      </c>
      <c r="B16" s="685"/>
      <c r="C16" s="685"/>
      <c r="D16" s="685"/>
      <c r="E16" s="685"/>
      <c r="F16" s="679"/>
      <c r="G16" s="679"/>
      <c r="H16" s="679"/>
      <c r="I16" s="679"/>
      <c r="J16" s="679"/>
    </row>
    <row r="17" spans="1:10">
      <c r="A17" s="685" t="s">
        <v>1272</v>
      </c>
      <c r="B17" s="685"/>
      <c r="C17" s="685"/>
      <c r="D17" s="685"/>
      <c r="E17" s="685"/>
      <c r="F17" s="679"/>
      <c r="G17" s="679"/>
      <c r="H17" s="679"/>
      <c r="I17" s="679"/>
      <c r="J17" s="679"/>
    </row>
    <row r="18" spans="1:10">
      <c r="A18" s="685" t="s">
        <v>1273</v>
      </c>
      <c r="B18" s="685"/>
      <c r="C18" s="685"/>
      <c r="D18" s="685"/>
      <c r="E18" s="685"/>
      <c r="F18" s="679"/>
      <c r="G18" s="679"/>
      <c r="H18" s="679"/>
      <c r="I18" s="679"/>
      <c r="J18" s="679"/>
    </row>
    <row r="19" spans="1:10">
      <c r="A19" s="685" t="s">
        <v>1274</v>
      </c>
      <c r="B19" s="685"/>
      <c r="C19" s="685"/>
      <c r="D19" s="685"/>
      <c r="E19" s="685"/>
      <c r="F19" s="679"/>
      <c r="G19" s="679"/>
      <c r="H19" s="679"/>
      <c r="I19" s="679"/>
      <c r="J19" s="679"/>
    </row>
    <row r="20" spans="1:10">
      <c r="A20" s="685" t="s">
        <v>1275</v>
      </c>
      <c r="B20" s="685"/>
      <c r="C20" s="685"/>
      <c r="D20" s="685"/>
      <c r="E20" s="685"/>
      <c r="F20" s="679"/>
      <c r="G20" s="679"/>
      <c r="H20" s="679"/>
      <c r="I20" s="679"/>
      <c r="J20" s="679"/>
    </row>
    <row r="22" spans="1:10">
      <c r="A22" s="654" t="s">
        <v>212</v>
      </c>
      <c r="B22" s="685"/>
      <c r="C22" s="685"/>
      <c r="D22" s="685"/>
      <c r="E22" s="685"/>
      <c r="F22" s="685"/>
      <c r="G22" s="685"/>
      <c r="H22" s="685"/>
      <c r="I22" s="685"/>
      <c r="J22" s="685"/>
    </row>
    <row r="23" spans="1:10">
      <c r="A23" s="654" t="s">
        <v>208</v>
      </c>
      <c r="B23" s="685"/>
      <c r="C23" s="685"/>
      <c r="D23" s="685"/>
      <c r="E23" s="685"/>
      <c r="F23" s="685"/>
      <c r="G23" s="685"/>
      <c r="H23" s="685"/>
      <c r="I23" s="685"/>
      <c r="J23" s="685"/>
    </row>
    <row r="24" spans="1:10">
      <c r="A24" s="654" t="s">
        <v>206</v>
      </c>
      <c r="B24" s="685"/>
      <c r="C24" s="685"/>
      <c r="D24" s="685"/>
      <c r="E24" s="685"/>
      <c r="F24" s="685"/>
      <c r="G24" s="685"/>
      <c r="H24" s="685"/>
      <c r="I24" s="685"/>
      <c r="J24" s="685"/>
    </row>
    <row r="25" spans="1:10">
      <c r="A25" s="654" t="s">
        <v>204</v>
      </c>
      <c r="B25" s="685"/>
      <c r="C25" s="685"/>
      <c r="D25" s="685"/>
      <c r="E25" s="685"/>
      <c r="F25" s="685"/>
      <c r="G25" s="685"/>
      <c r="H25" s="685"/>
      <c r="I25" s="685"/>
      <c r="J25" s="685"/>
    </row>
    <row r="26" spans="1:10">
      <c r="A26" s="654" t="s">
        <v>197</v>
      </c>
      <c r="B26" s="685"/>
      <c r="C26" s="685"/>
      <c r="D26" s="685"/>
      <c r="E26" s="685"/>
      <c r="F26" s="685"/>
      <c r="G26" s="685"/>
      <c r="H26" s="685"/>
      <c r="I26" s="685"/>
      <c r="J26" s="685"/>
    </row>
    <row r="27" spans="1:10">
      <c r="A27" s="654" t="s">
        <v>195</v>
      </c>
      <c r="B27" s="685"/>
      <c r="C27" s="685"/>
      <c r="D27" s="685"/>
      <c r="E27" s="685"/>
      <c r="F27" s="685"/>
      <c r="G27" s="685"/>
      <c r="H27" s="685"/>
      <c r="I27" s="685"/>
      <c r="J27" s="685"/>
    </row>
    <row r="28" spans="1:10">
      <c r="A28" s="654" t="s">
        <v>193</v>
      </c>
      <c r="B28" s="685"/>
      <c r="C28" s="685"/>
      <c r="D28" s="685"/>
      <c r="E28" s="685"/>
      <c r="F28" s="685"/>
      <c r="G28" s="685"/>
      <c r="H28" s="685"/>
      <c r="I28" s="685"/>
      <c r="J28" s="685"/>
    </row>
    <row r="29" spans="1:10">
      <c r="A29" s="654" t="s">
        <v>191</v>
      </c>
      <c r="B29" s="685"/>
      <c r="C29" s="685"/>
      <c r="D29" s="685"/>
      <c r="E29" s="685"/>
      <c r="F29" s="685"/>
      <c r="G29" s="685"/>
      <c r="H29" s="685"/>
      <c r="I29" s="685"/>
      <c r="J29" s="685"/>
    </row>
    <row r="30" spans="1:10">
      <c r="A30" s="654" t="s">
        <v>30</v>
      </c>
      <c r="B30" s="685"/>
      <c r="C30" s="685"/>
      <c r="D30" s="685"/>
      <c r="E30" s="685"/>
      <c r="F30" s="685"/>
      <c r="G30" s="685"/>
      <c r="H30" s="685"/>
      <c r="I30" s="685"/>
      <c r="J30" s="685"/>
    </row>
    <row r="31" spans="1:10">
      <c r="A31" s="654" t="s">
        <v>30</v>
      </c>
      <c r="B31" s="685"/>
      <c r="C31" s="685"/>
      <c r="D31" s="685"/>
      <c r="E31" s="685"/>
      <c r="F31" s="685"/>
      <c r="G31" s="685"/>
      <c r="H31" s="685"/>
      <c r="I31" s="685"/>
      <c r="J31" s="685"/>
    </row>
    <row r="32" spans="1:10">
      <c r="A32" s="654" t="s">
        <v>30</v>
      </c>
      <c r="B32" s="685"/>
      <c r="C32" s="685"/>
      <c r="D32" s="685"/>
      <c r="E32" s="685"/>
      <c r="F32" s="685"/>
      <c r="G32" s="685"/>
      <c r="H32" s="685"/>
      <c r="I32" s="685"/>
      <c r="J32" s="685"/>
    </row>
    <row r="33" spans="1:10">
      <c r="A33" s="684" t="s">
        <v>1276</v>
      </c>
      <c r="B33" s="684"/>
      <c r="C33" s="684"/>
      <c r="D33" s="684"/>
      <c r="E33" s="684"/>
      <c r="F33" s="684"/>
      <c r="G33" s="684"/>
      <c r="H33" s="684"/>
      <c r="I33" s="684"/>
      <c r="J33" s="684"/>
    </row>
    <row r="35" spans="1:10" ht="42" customHeight="1">
      <c r="A35" s="679"/>
      <c r="B35" s="679"/>
      <c r="C35" s="679"/>
      <c r="D35" s="679"/>
      <c r="E35" s="679"/>
      <c r="F35" s="679"/>
      <c r="G35" s="680" t="s">
        <v>1277</v>
      </c>
      <c r="H35" s="681"/>
      <c r="I35" s="681"/>
      <c r="J35" s="682"/>
    </row>
    <row r="36" spans="1:10" ht="46.5" customHeight="1">
      <c r="A36" s="683" t="s">
        <v>1278</v>
      </c>
      <c r="B36" s="683"/>
      <c r="C36" s="683"/>
      <c r="D36" s="683"/>
      <c r="E36" s="683"/>
      <c r="F36" s="683"/>
      <c r="G36" s="683"/>
      <c r="H36" s="683"/>
      <c r="I36" s="683"/>
      <c r="J36" s="683"/>
    </row>
    <row r="39" spans="1:10" ht="30.95" customHeight="1">
      <c r="A39" s="679"/>
      <c r="B39" s="679"/>
      <c r="C39" s="679"/>
      <c r="D39" s="679"/>
      <c r="E39" s="679"/>
      <c r="F39" s="679"/>
      <c r="G39" s="679"/>
      <c r="H39" s="679"/>
      <c r="I39" s="679"/>
      <c r="J39" s="679"/>
    </row>
    <row r="40" spans="1:10" ht="30.95" customHeight="1">
      <c r="A40" s="683" t="s">
        <v>1279</v>
      </c>
      <c r="B40" s="683"/>
      <c r="C40" s="683"/>
      <c r="D40" s="683"/>
      <c r="E40" s="683"/>
      <c r="F40" s="683"/>
      <c r="G40" s="683"/>
      <c r="H40" s="683"/>
      <c r="I40" s="683"/>
      <c r="J40" s="683"/>
    </row>
  </sheetData>
  <mergeCells count="41">
    <mergeCell ref="A6:E6"/>
    <mergeCell ref="A2:E2"/>
    <mergeCell ref="G2:J2"/>
    <mergeCell ref="A3:E3"/>
    <mergeCell ref="A5:E5"/>
    <mergeCell ref="G5:J5"/>
    <mergeCell ref="A8:E8"/>
    <mergeCell ref="A9:E9"/>
    <mergeCell ref="A13:E13"/>
    <mergeCell ref="F13:J13"/>
    <mergeCell ref="A14:E14"/>
    <mergeCell ref="F14:J14"/>
    <mergeCell ref="A15:E15"/>
    <mergeCell ref="F15:J15"/>
    <mergeCell ref="A16:E16"/>
    <mergeCell ref="F16:J16"/>
    <mergeCell ref="A17:E17"/>
    <mergeCell ref="F17:J17"/>
    <mergeCell ref="A18:E18"/>
    <mergeCell ref="F18:J18"/>
    <mergeCell ref="A19:E19"/>
    <mergeCell ref="F19:J19"/>
    <mergeCell ref="A20:E20"/>
    <mergeCell ref="F20:J20"/>
    <mergeCell ref="A33:J33"/>
    <mergeCell ref="B22:J22"/>
    <mergeCell ref="B23:J23"/>
    <mergeCell ref="B24:J24"/>
    <mergeCell ref="B25:J25"/>
    <mergeCell ref="B26:J26"/>
    <mergeCell ref="B27:J27"/>
    <mergeCell ref="B28:J28"/>
    <mergeCell ref="B29:J29"/>
    <mergeCell ref="B30:J30"/>
    <mergeCell ref="B31:J31"/>
    <mergeCell ref="B32:J32"/>
    <mergeCell ref="A35:F35"/>
    <mergeCell ref="G35:J35"/>
    <mergeCell ref="A36:J36"/>
    <mergeCell ref="A39:J39"/>
    <mergeCell ref="A40:J40"/>
  </mergeCells>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35"/>
  <sheetViews>
    <sheetView showGridLines="0" zoomScale="90" zoomScaleNormal="90" workbookViewId="0">
      <selection activeCell="C8" sqref="C8:E8"/>
    </sheetView>
  </sheetViews>
  <sheetFormatPr defaultColWidth="9.140625" defaultRowHeight="12.75"/>
  <cols>
    <col min="1" max="1" width="9.140625" style="17"/>
    <col min="2" max="2" width="28.7109375" style="162" customWidth="1"/>
    <col min="3" max="3" width="13.28515625" style="17" customWidth="1"/>
    <col min="4" max="4" width="16.140625" style="17" customWidth="1"/>
    <col min="5" max="16384" width="9.140625" style="17"/>
  </cols>
  <sheetData>
    <row r="1" spans="1:19" s="264" customFormat="1"/>
    <row r="2" spans="1:19" s="264" customFormat="1">
      <c r="B2" s="265" t="s">
        <v>529</v>
      </c>
      <c r="D2" s="266"/>
      <c r="E2" s="247" t="s">
        <v>1020</v>
      </c>
      <c r="F2" s="266"/>
      <c r="G2" s="266"/>
      <c r="J2" s="266"/>
      <c r="K2" s="266"/>
    </row>
    <row r="3" spans="1:19" s="264" customFormat="1">
      <c r="B3" s="265"/>
      <c r="C3" s="266"/>
      <c r="D3" s="266"/>
      <c r="E3" s="266"/>
      <c r="F3" s="266"/>
      <c r="G3" s="266"/>
      <c r="H3" s="266"/>
      <c r="I3" s="266"/>
      <c r="J3" s="266"/>
      <c r="K3" s="266"/>
    </row>
    <row r="4" spans="1:19">
      <c r="A4" s="702" t="s">
        <v>1229</v>
      </c>
      <c r="B4" s="702"/>
      <c r="C4" s="702" t="s">
        <v>709</v>
      </c>
      <c r="D4" s="702"/>
      <c r="E4" s="702"/>
      <c r="I4" s="26"/>
      <c r="O4" s="26"/>
    </row>
    <row r="5" spans="1:19">
      <c r="A5" s="476" t="s">
        <v>222</v>
      </c>
      <c r="B5" s="161"/>
      <c r="C5" s="476" t="s">
        <v>116</v>
      </c>
      <c r="D5" s="825"/>
      <c r="E5" s="825"/>
      <c r="I5" s="495"/>
      <c r="O5" s="495"/>
    </row>
    <row r="6" spans="1:19">
      <c r="A6" s="476" t="s">
        <v>221</v>
      </c>
      <c r="B6" s="161"/>
      <c r="C6" s="476" t="s">
        <v>220</v>
      </c>
      <c r="D6" s="825"/>
      <c r="E6" s="825"/>
      <c r="I6" s="495"/>
      <c r="O6" s="495"/>
    </row>
    <row r="7" spans="1:19">
      <c r="A7" s="476" t="s">
        <v>219</v>
      </c>
      <c r="B7" s="161"/>
      <c r="C7" s="476" t="s">
        <v>218</v>
      </c>
      <c r="D7" s="825"/>
      <c r="E7" s="825"/>
      <c r="I7" s="495"/>
      <c r="O7" s="495"/>
    </row>
    <row r="8" spans="1:19">
      <c r="C8" s="671" t="s">
        <v>1336</v>
      </c>
      <c r="D8" s="699"/>
      <c r="E8" s="701"/>
    </row>
    <row r="9" spans="1:19">
      <c r="A9" s="43"/>
      <c r="S9" s="317" t="s">
        <v>1089</v>
      </c>
    </row>
    <row r="10" spans="1:19" s="163" customFormat="1" ht="17.25" customHeight="1">
      <c r="A10" s="839" t="s">
        <v>217</v>
      </c>
      <c r="B10" s="887" t="s">
        <v>216</v>
      </c>
      <c r="C10" s="888"/>
      <c r="D10" s="709" t="s">
        <v>116</v>
      </c>
      <c r="E10" s="707" t="s">
        <v>100</v>
      </c>
      <c r="F10" s="903"/>
      <c r="G10" s="903"/>
      <c r="H10" s="708"/>
      <c r="I10" s="707" t="s">
        <v>101</v>
      </c>
      <c r="J10" s="903"/>
      <c r="K10" s="903"/>
      <c r="L10" s="708"/>
      <c r="M10" s="832" t="s">
        <v>708</v>
      </c>
      <c r="N10" s="832" t="s">
        <v>707</v>
      </c>
      <c r="O10" s="707" t="s">
        <v>706</v>
      </c>
      <c r="P10" s="903"/>
      <c r="Q10" s="903"/>
      <c r="R10" s="708"/>
      <c r="S10" s="832" t="s">
        <v>94</v>
      </c>
    </row>
    <row r="11" spans="1:19" s="163" customFormat="1" ht="12.75" customHeight="1">
      <c r="A11" s="839"/>
      <c r="B11" s="889"/>
      <c r="C11" s="890"/>
      <c r="D11" s="709"/>
      <c r="E11" s="839" t="s">
        <v>97</v>
      </c>
      <c r="F11" s="709" t="s">
        <v>695</v>
      </c>
      <c r="G11" s="709"/>
      <c r="H11" s="839" t="s">
        <v>93</v>
      </c>
      <c r="I11" s="839" t="s">
        <v>97</v>
      </c>
      <c r="J11" s="709" t="s">
        <v>695</v>
      </c>
      <c r="K11" s="709"/>
      <c r="L11" s="839" t="s">
        <v>93</v>
      </c>
      <c r="M11" s="902"/>
      <c r="N11" s="902"/>
      <c r="O11" s="839" t="s">
        <v>97</v>
      </c>
      <c r="P11" s="709" t="s">
        <v>695</v>
      </c>
      <c r="Q11" s="709"/>
      <c r="R11" s="839" t="s">
        <v>93</v>
      </c>
      <c r="S11" s="902"/>
    </row>
    <row r="12" spans="1:19" s="163" customFormat="1" ht="12" customHeight="1">
      <c r="A12" s="839"/>
      <c r="B12" s="891"/>
      <c r="C12" s="892"/>
      <c r="D12" s="709"/>
      <c r="E12" s="839"/>
      <c r="F12" s="469" t="s">
        <v>694</v>
      </c>
      <c r="G12" s="469" t="s">
        <v>693</v>
      </c>
      <c r="H12" s="839"/>
      <c r="I12" s="839"/>
      <c r="J12" s="469" t="s">
        <v>694</v>
      </c>
      <c r="K12" s="469" t="s">
        <v>693</v>
      </c>
      <c r="L12" s="839"/>
      <c r="M12" s="833"/>
      <c r="N12" s="833"/>
      <c r="O12" s="839"/>
      <c r="P12" s="469" t="s">
        <v>694</v>
      </c>
      <c r="Q12" s="469" t="s">
        <v>693</v>
      </c>
      <c r="R12" s="839"/>
      <c r="S12" s="833"/>
    </row>
    <row r="13" spans="1:19" s="353" customFormat="1" ht="12">
      <c r="A13" s="839"/>
      <c r="B13" s="898" t="s">
        <v>692</v>
      </c>
      <c r="C13" s="899"/>
      <c r="D13" s="604" t="s">
        <v>691</v>
      </c>
      <c r="E13" s="604">
        <v>2</v>
      </c>
      <c r="F13" s="604">
        <v>3</v>
      </c>
      <c r="G13" s="604">
        <v>4</v>
      </c>
      <c r="H13" s="604">
        <v>5</v>
      </c>
      <c r="I13" s="604">
        <v>6</v>
      </c>
      <c r="J13" s="604">
        <v>7</v>
      </c>
      <c r="K13" s="604">
        <v>8</v>
      </c>
      <c r="L13" s="604">
        <v>9</v>
      </c>
      <c r="M13" s="604">
        <v>10</v>
      </c>
      <c r="N13" s="604">
        <v>11</v>
      </c>
      <c r="O13" s="604">
        <v>12</v>
      </c>
      <c r="P13" s="604">
        <v>13</v>
      </c>
      <c r="Q13" s="604">
        <v>14</v>
      </c>
      <c r="R13" s="604">
        <v>15</v>
      </c>
      <c r="S13" s="604">
        <v>16</v>
      </c>
    </row>
    <row r="14" spans="1:19">
      <c r="A14" s="472" t="s">
        <v>212</v>
      </c>
      <c r="B14" s="882" t="s">
        <v>705</v>
      </c>
      <c r="C14" s="883"/>
      <c r="D14" s="546"/>
      <c r="E14" s="408"/>
      <c r="F14" s="546"/>
      <c r="G14" s="546"/>
      <c r="H14" s="546"/>
      <c r="I14" s="408"/>
      <c r="J14" s="546"/>
      <c r="K14" s="546"/>
      <c r="L14" s="546"/>
      <c r="M14" s="524">
        <f>E14+I14</f>
        <v>0</v>
      </c>
      <c r="N14" s="524"/>
      <c r="O14" s="408"/>
      <c r="P14" s="546"/>
      <c r="Q14" s="546"/>
      <c r="R14" s="546"/>
      <c r="S14" s="524"/>
    </row>
    <row r="15" spans="1:19" ht="8.25" customHeight="1">
      <c r="A15" s="897"/>
      <c r="B15" s="897"/>
      <c r="C15" s="897"/>
      <c r="D15" s="897"/>
      <c r="E15" s="897"/>
      <c r="F15" s="897"/>
      <c r="G15" s="897"/>
      <c r="H15" s="897"/>
      <c r="M15" s="35"/>
      <c r="N15" s="35"/>
    </row>
    <row r="16" spans="1:19">
      <c r="A16" s="472" t="s">
        <v>491</v>
      </c>
      <c r="B16" s="882" t="s">
        <v>704</v>
      </c>
      <c r="C16" s="883"/>
      <c r="D16" s="543"/>
      <c r="E16" s="409">
        <f>SUM(E17:E19)</f>
        <v>0</v>
      </c>
      <c r="F16" s="543"/>
      <c r="G16" s="543"/>
      <c r="H16" s="543"/>
      <c r="I16" s="409">
        <f>SUM(I17:I19)</f>
        <v>0</v>
      </c>
      <c r="J16" s="543"/>
      <c r="K16" s="543"/>
      <c r="L16" s="543"/>
      <c r="M16" s="409">
        <f>E16+I16</f>
        <v>0</v>
      </c>
      <c r="N16" s="409">
        <f>SUM(N17:N19)</f>
        <v>0</v>
      </c>
      <c r="O16" s="409">
        <f>SUM(O17:O19)</f>
        <v>0</v>
      </c>
      <c r="P16" s="543"/>
      <c r="Q16" s="543"/>
      <c r="R16" s="543"/>
      <c r="S16" s="409">
        <f>SUM(S17:S19)</f>
        <v>0</v>
      </c>
    </row>
    <row r="17" spans="1:19">
      <c r="A17" s="484" t="s">
        <v>643</v>
      </c>
      <c r="B17" s="900"/>
      <c r="C17" s="901"/>
      <c r="D17" s="602"/>
      <c r="E17" s="408"/>
      <c r="F17" s="600"/>
      <c r="G17" s="600"/>
      <c r="H17" s="601"/>
      <c r="I17" s="408"/>
      <c r="J17" s="600"/>
      <c r="K17" s="600"/>
      <c r="L17" s="601"/>
      <c r="M17" s="408">
        <f t="shared" ref="M17:M19" si="0">E17+I17</f>
        <v>0</v>
      </c>
      <c r="N17" s="524"/>
      <c r="O17" s="408"/>
      <c r="P17" s="600"/>
      <c r="Q17" s="600"/>
      <c r="R17" s="601"/>
      <c r="S17" s="408"/>
    </row>
    <row r="18" spans="1:19">
      <c r="A18" s="484" t="s">
        <v>641</v>
      </c>
      <c r="B18" s="509"/>
      <c r="C18" s="510"/>
      <c r="D18" s="602"/>
      <c r="E18" s="408"/>
      <c r="F18" s="600"/>
      <c r="G18" s="600"/>
      <c r="H18" s="601"/>
      <c r="I18" s="408"/>
      <c r="J18" s="600"/>
      <c r="K18" s="600"/>
      <c r="L18" s="601"/>
      <c r="M18" s="408">
        <f t="shared" si="0"/>
        <v>0</v>
      </c>
      <c r="N18" s="524"/>
      <c r="O18" s="408"/>
      <c r="P18" s="600"/>
      <c r="Q18" s="600"/>
      <c r="R18" s="601"/>
      <c r="S18" s="408"/>
    </row>
    <row r="19" spans="1:19">
      <c r="A19" s="484"/>
      <c r="B19" s="509"/>
      <c r="C19" s="510"/>
      <c r="D19" s="602"/>
      <c r="E19" s="408"/>
      <c r="F19" s="600"/>
      <c r="G19" s="600"/>
      <c r="H19" s="601"/>
      <c r="I19" s="408"/>
      <c r="J19" s="600"/>
      <c r="K19" s="600"/>
      <c r="L19" s="601"/>
      <c r="M19" s="408">
        <f t="shared" si="0"/>
        <v>0</v>
      </c>
      <c r="N19" s="524"/>
      <c r="O19" s="408"/>
      <c r="P19" s="600"/>
      <c r="Q19" s="600"/>
      <c r="R19" s="601"/>
      <c r="S19" s="408"/>
    </row>
    <row r="20" spans="1:19" ht="7.5" customHeight="1">
      <c r="A20" s="897"/>
      <c r="B20" s="897"/>
      <c r="C20" s="897"/>
      <c r="D20" s="897"/>
      <c r="E20" s="897"/>
      <c r="F20" s="897"/>
      <c r="G20" s="897"/>
      <c r="H20" s="897"/>
      <c r="M20" s="35"/>
      <c r="N20" s="35"/>
    </row>
    <row r="21" spans="1:19">
      <c r="A21" s="472" t="s">
        <v>489</v>
      </c>
      <c r="B21" s="164" t="s">
        <v>1093</v>
      </c>
      <c r="C21" s="141"/>
      <c r="D21" s="543"/>
      <c r="E21" s="409">
        <f>SUM(E22:E24)</f>
        <v>0</v>
      </c>
      <c r="F21" s="543"/>
      <c r="G21" s="543"/>
      <c r="H21" s="543"/>
      <c r="I21" s="409">
        <f>SUM(I22:I24)</f>
        <v>0</v>
      </c>
      <c r="J21" s="543"/>
      <c r="K21" s="543"/>
      <c r="L21" s="543"/>
      <c r="M21" s="409">
        <f>E21+I21</f>
        <v>0</v>
      </c>
      <c r="N21" s="409">
        <f>SUM(N22:N24)</f>
        <v>0</v>
      </c>
      <c r="O21" s="409">
        <f>SUM(O22:O24)</f>
        <v>0</v>
      </c>
      <c r="P21" s="543"/>
      <c r="Q21" s="543"/>
      <c r="R21" s="543"/>
      <c r="S21" s="409">
        <f>SUM(S22:S24)</f>
        <v>0</v>
      </c>
    </row>
    <row r="22" spans="1:19">
      <c r="A22" s="484" t="s">
        <v>636</v>
      </c>
      <c r="B22" s="900"/>
      <c r="C22" s="901"/>
      <c r="D22" s="602"/>
      <c r="E22" s="408"/>
      <c r="F22" s="600"/>
      <c r="G22" s="600"/>
      <c r="H22" s="601"/>
      <c r="I22" s="408"/>
      <c r="J22" s="600"/>
      <c r="K22" s="600"/>
      <c r="L22" s="601"/>
      <c r="M22" s="408">
        <f t="shared" ref="M22:M24" si="1">E22+I22</f>
        <v>0</v>
      </c>
      <c r="N22" s="524"/>
      <c r="O22" s="408"/>
      <c r="P22" s="600"/>
      <c r="Q22" s="600"/>
      <c r="R22" s="601"/>
      <c r="S22" s="408"/>
    </row>
    <row r="23" spans="1:19">
      <c r="A23" s="484" t="s">
        <v>635</v>
      </c>
      <c r="B23" s="509"/>
      <c r="C23" s="510"/>
      <c r="D23" s="602"/>
      <c r="E23" s="408"/>
      <c r="F23" s="600"/>
      <c r="G23" s="600"/>
      <c r="H23" s="601"/>
      <c r="I23" s="408"/>
      <c r="J23" s="600"/>
      <c r="K23" s="600"/>
      <c r="L23" s="601"/>
      <c r="M23" s="408">
        <f t="shared" si="1"/>
        <v>0</v>
      </c>
      <c r="N23" s="524"/>
      <c r="O23" s="408"/>
      <c r="P23" s="600"/>
      <c r="Q23" s="600"/>
      <c r="R23" s="601"/>
      <c r="S23" s="408"/>
    </row>
    <row r="24" spans="1:19">
      <c r="A24" s="484"/>
      <c r="B24" s="509"/>
      <c r="C24" s="510"/>
      <c r="D24" s="602"/>
      <c r="E24" s="408"/>
      <c r="F24" s="600"/>
      <c r="G24" s="600"/>
      <c r="H24" s="601"/>
      <c r="I24" s="408"/>
      <c r="J24" s="600"/>
      <c r="K24" s="600"/>
      <c r="L24" s="601"/>
      <c r="M24" s="408">
        <f t="shared" si="1"/>
        <v>0</v>
      </c>
      <c r="N24" s="524"/>
      <c r="O24" s="408"/>
      <c r="P24" s="600"/>
      <c r="Q24" s="600"/>
      <c r="R24" s="601"/>
      <c r="S24" s="408"/>
    </row>
    <row r="25" spans="1:19" ht="7.5" customHeight="1">
      <c r="A25" s="897"/>
      <c r="B25" s="897"/>
      <c r="C25" s="897"/>
      <c r="D25" s="897"/>
      <c r="E25" s="897"/>
      <c r="F25" s="897"/>
      <c r="G25" s="897"/>
      <c r="H25" s="897"/>
      <c r="M25" s="35"/>
      <c r="N25" s="35"/>
    </row>
    <row r="26" spans="1:19">
      <c r="A26" s="160" t="s">
        <v>487</v>
      </c>
      <c r="B26" s="893" t="s">
        <v>703</v>
      </c>
      <c r="C26" s="894"/>
      <c r="D26" s="543"/>
      <c r="E26" s="409">
        <f>E16+E21</f>
        <v>0</v>
      </c>
      <c r="F26" s="543"/>
      <c r="G26" s="543"/>
      <c r="H26" s="543"/>
      <c r="I26" s="409">
        <f>I16+I21</f>
        <v>0</v>
      </c>
      <c r="J26" s="543"/>
      <c r="K26" s="543"/>
      <c r="L26" s="543"/>
      <c r="M26" s="409">
        <f>M16+M21</f>
        <v>0</v>
      </c>
      <c r="N26" s="409">
        <f>N16+N21</f>
        <v>0</v>
      </c>
      <c r="O26" s="409">
        <f>O16+O21</f>
        <v>0</v>
      </c>
      <c r="P26" s="543"/>
      <c r="Q26" s="543"/>
      <c r="R26" s="543"/>
      <c r="S26" s="519">
        <f>S21+S16</f>
        <v>0</v>
      </c>
    </row>
    <row r="27" spans="1:19">
      <c r="A27" s="16" t="s">
        <v>660</v>
      </c>
    </row>
    <row r="28" spans="1:19">
      <c r="A28" s="187" t="s">
        <v>770</v>
      </c>
      <c r="B28" s="169"/>
      <c r="C28" s="35"/>
    </row>
    <row r="29" spans="1:19">
      <c r="A29" s="16" t="s">
        <v>683</v>
      </c>
    </row>
    <row r="31" spans="1:19">
      <c r="B31" s="774" t="s">
        <v>28</v>
      </c>
      <c r="C31" s="774"/>
      <c r="D31" s="774"/>
      <c r="E31" s="131"/>
      <c r="F31" s="131"/>
    </row>
    <row r="32" spans="1:19">
      <c r="B32" s="845" t="s">
        <v>29</v>
      </c>
      <c r="C32" s="845"/>
      <c r="D32" s="845"/>
      <c r="E32" s="131"/>
      <c r="F32" s="131"/>
    </row>
    <row r="33" spans="2:6">
      <c r="B33" s="846"/>
      <c r="C33" s="846"/>
      <c r="D33" s="846"/>
      <c r="E33" s="124"/>
      <c r="F33" s="124"/>
    </row>
    <row r="34" spans="2:6">
      <c r="B34" s="774" t="s">
        <v>28</v>
      </c>
      <c r="C34" s="774"/>
      <c r="D34" s="774"/>
      <c r="E34" s="131"/>
      <c r="F34" s="131"/>
    </row>
    <row r="35" spans="2:6">
      <c r="B35" s="837" t="s">
        <v>29</v>
      </c>
      <c r="C35" s="838"/>
      <c r="D35" s="838"/>
      <c r="E35" s="467"/>
      <c r="F35" s="467"/>
    </row>
  </sheetData>
  <mergeCells count="37">
    <mergeCell ref="B34:D34"/>
    <mergeCell ref="B35:D35"/>
    <mergeCell ref="S10:S12"/>
    <mergeCell ref="C4:E4"/>
    <mergeCell ref="E10:H10"/>
    <mergeCell ref="I10:L10"/>
    <mergeCell ref="J11:K11"/>
    <mergeCell ref="O10:R10"/>
    <mergeCell ref="O11:O12"/>
    <mergeCell ref="P11:Q11"/>
    <mergeCell ref="R11:R12"/>
    <mergeCell ref="M10:M12"/>
    <mergeCell ref="N10:N12"/>
    <mergeCell ref="L11:L12"/>
    <mergeCell ref="I11:I12"/>
    <mergeCell ref="H11:H12"/>
    <mergeCell ref="B32:D33"/>
    <mergeCell ref="B26:C26"/>
    <mergeCell ref="B31:D31"/>
    <mergeCell ref="A20:H20"/>
    <mergeCell ref="B22:C22"/>
    <mergeCell ref="F11:G11"/>
    <mergeCell ref="A25:H25"/>
    <mergeCell ref="B14:C14"/>
    <mergeCell ref="A4:B4"/>
    <mergeCell ref="D5:E5"/>
    <mergeCell ref="D6:E6"/>
    <mergeCell ref="D7:E7"/>
    <mergeCell ref="A10:A13"/>
    <mergeCell ref="B10:C12"/>
    <mergeCell ref="D10:D12"/>
    <mergeCell ref="B13:C13"/>
    <mergeCell ref="E11:E12"/>
    <mergeCell ref="A15:H15"/>
    <mergeCell ref="B16:C16"/>
    <mergeCell ref="B17:C17"/>
    <mergeCell ref="D8:E8"/>
  </mergeCells>
  <hyperlinks>
    <hyperlink ref="E2" location="'Pregled obrazaca'!A1" display="Povratak na Pregled obrazaca" xr:uid="{00000000-0004-0000-1300-000000000000}"/>
  </hyperlinks>
  <pageMargins left="0.25" right="0.25" top="0.75" bottom="0.75" header="0.3" footer="0.3"/>
  <pageSetup paperSize="9" scale="7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32"/>
  <sheetViews>
    <sheetView showGridLines="0" zoomScale="90" zoomScaleNormal="90" workbookViewId="0">
      <selection activeCell="C8" sqref="C8:D8"/>
    </sheetView>
  </sheetViews>
  <sheetFormatPr defaultColWidth="9.140625" defaultRowHeight="12.75"/>
  <cols>
    <col min="1" max="1" width="9.140625" style="17"/>
    <col min="2" max="2" width="38.7109375" style="17" customWidth="1"/>
    <col min="3" max="3" width="14.85546875" style="17" customWidth="1"/>
    <col min="4" max="4" width="20.85546875" style="17" customWidth="1"/>
    <col min="5" max="5" width="10.85546875" style="17" customWidth="1"/>
    <col min="6" max="6" width="10.42578125" style="17" customWidth="1"/>
    <col min="7" max="7" width="10.5703125" style="17" customWidth="1"/>
    <col min="8" max="8" width="11" style="17" customWidth="1"/>
    <col min="9" max="9" width="12.140625" style="17" customWidth="1"/>
    <col min="10" max="10" width="9.140625" style="17"/>
    <col min="11" max="11" width="12.28515625" style="17" customWidth="1"/>
    <col min="12" max="12" width="9.140625" style="17"/>
    <col min="13" max="13" width="12.42578125" style="17" customWidth="1"/>
    <col min="14" max="16384" width="9.140625" style="17"/>
  </cols>
  <sheetData>
    <row r="1" spans="1:17" s="264" customFormat="1"/>
    <row r="2" spans="1:17" s="264" customFormat="1">
      <c r="B2" s="265" t="s">
        <v>529</v>
      </c>
      <c r="D2" s="247" t="s">
        <v>1020</v>
      </c>
      <c r="F2" s="266"/>
      <c r="G2" s="266"/>
      <c r="J2" s="266"/>
      <c r="K2" s="266"/>
    </row>
    <row r="3" spans="1:17" s="264" customFormat="1">
      <c r="B3" s="265"/>
      <c r="C3" s="266"/>
      <c r="D3" s="266"/>
      <c r="E3" s="266"/>
      <c r="F3" s="266"/>
      <c r="G3" s="266"/>
      <c r="H3" s="266"/>
      <c r="I3" s="266"/>
      <c r="J3" s="266"/>
      <c r="K3" s="266"/>
    </row>
    <row r="4" spans="1:17">
      <c r="A4" s="702" t="s">
        <v>718</v>
      </c>
      <c r="B4" s="702"/>
      <c r="C4" s="702" t="s">
        <v>717</v>
      </c>
      <c r="D4" s="702"/>
      <c r="E4" s="502"/>
      <c r="F4" s="502"/>
      <c r="G4" s="26"/>
      <c r="K4" s="26"/>
      <c r="Q4" s="26"/>
    </row>
    <row r="5" spans="1:17">
      <c r="A5" s="476" t="s">
        <v>222</v>
      </c>
      <c r="B5" s="161"/>
      <c r="C5" s="476" t="s">
        <v>116</v>
      </c>
      <c r="D5" s="161"/>
      <c r="E5" s="502"/>
      <c r="F5" s="495"/>
      <c r="G5" s="495"/>
      <c r="K5" s="495"/>
      <c r="Q5" s="495"/>
    </row>
    <row r="6" spans="1:17">
      <c r="A6" s="476" t="s">
        <v>221</v>
      </c>
      <c r="B6" s="161"/>
      <c r="C6" s="476" t="s">
        <v>220</v>
      </c>
      <c r="D6" s="161"/>
      <c r="E6" s="502"/>
      <c r="F6" s="495"/>
      <c r="G6" s="495"/>
      <c r="K6" s="495"/>
      <c r="Q6" s="495"/>
    </row>
    <row r="7" spans="1:17">
      <c r="A7" s="476" t="s">
        <v>219</v>
      </c>
      <c r="B7" s="161"/>
      <c r="C7" s="476" t="s">
        <v>218</v>
      </c>
      <c r="D7" s="161"/>
      <c r="E7" s="502"/>
      <c r="F7" s="495"/>
      <c r="G7" s="495"/>
      <c r="K7" s="495"/>
      <c r="Q7" s="495"/>
    </row>
    <row r="8" spans="1:17">
      <c r="C8" s="671" t="s">
        <v>1336</v>
      </c>
      <c r="D8" s="670"/>
      <c r="E8" s="675"/>
      <c r="G8" s="20"/>
    </row>
    <row r="9" spans="1:17">
      <c r="M9" s="317" t="s">
        <v>1089</v>
      </c>
    </row>
    <row r="10" spans="1:17" s="137" customFormat="1">
      <c r="A10" s="904" t="s">
        <v>749</v>
      </c>
      <c r="B10" s="905" t="s">
        <v>750</v>
      </c>
      <c r="C10" s="906"/>
      <c r="D10" s="907"/>
      <c r="E10" s="904" t="s">
        <v>751</v>
      </c>
      <c r="F10" s="839" t="s">
        <v>244</v>
      </c>
      <c r="G10" s="839" t="s">
        <v>716</v>
      </c>
      <c r="H10" s="886" t="s">
        <v>752</v>
      </c>
      <c r="I10" s="886"/>
      <c r="J10" s="886"/>
      <c r="K10" s="709" t="s">
        <v>127</v>
      </c>
      <c r="L10" s="904" t="s">
        <v>753</v>
      </c>
      <c r="M10" s="904" t="s">
        <v>754</v>
      </c>
    </row>
    <row r="11" spans="1:17" s="137" customFormat="1" ht="38.25">
      <c r="A11" s="904"/>
      <c r="B11" s="908"/>
      <c r="C11" s="909"/>
      <c r="D11" s="910"/>
      <c r="E11" s="904"/>
      <c r="F11" s="904"/>
      <c r="G11" s="904"/>
      <c r="H11" s="505" t="s">
        <v>755</v>
      </c>
      <c r="I11" s="492" t="s">
        <v>715</v>
      </c>
      <c r="J11" s="505" t="s">
        <v>756</v>
      </c>
      <c r="K11" s="886"/>
      <c r="L11" s="904"/>
      <c r="M11" s="904"/>
    </row>
    <row r="12" spans="1:17" s="143" customFormat="1" ht="12">
      <c r="A12" s="596" t="s">
        <v>527</v>
      </c>
      <c r="B12" s="835" t="s">
        <v>525</v>
      </c>
      <c r="C12" s="885"/>
      <c r="D12" s="836"/>
      <c r="E12" s="352" t="s">
        <v>523</v>
      </c>
      <c r="F12" s="352" t="s">
        <v>543</v>
      </c>
      <c r="G12" s="352" t="s">
        <v>542</v>
      </c>
      <c r="H12" s="596" t="s">
        <v>541</v>
      </c>
      <c r="I12" s="352" t="s">
        <v>540</v>
      </c>
      <c r="J12" s="596" t="s">
        <v>539</v>
      </c>
      <c r="K12" s="352" t="s">
        <v>538</v>
      </c>
      <c r="L12" s="596" t="s">
        <v>537</v>
      </c>
      <c r="M12" s="596" t="s">
        <v>536</v>
      </c>
    </row>
    <row r="13" spans="1:17">
      <c r="A13" s="897"/>
      <c r="B13" s="897"/>
      <c r="C13" s="897"/>
      <c r="D13" s="897"/>
      <c r="E13" s="897"/>
      <c r="F13" s="897"/>
      <c r="G13" s="897"/>
      <c r="H13" s="897"/>
      <c r="I13" s="897"/>
      <c r="J13" s="897"/>
      <c r="K13" s="897"/>
      <c r="L13" s="897"/>
      <c r="M13" s="897"/>
    </row>
    <row r="14" spans="1:17">
      <c r="A14" s="911" t="s">
        <v>714</v>
      </c>
      <c r="B14" s="912"/>
      <c r="C14" s="912"/>
      <c r="D14" s="912"/>
      <c r="E14" s="912"/>
      <c r="F14" s="912"/>
      <c r="G14" s="912"/>
      <c r="H14" s="912"/>
      <c r="I14" s="912"/>
      <c r="J14" s="912"/>
      <c r="K14" s="912"/>
      <c r="L14" s="912"/>
      <c r="M14" s="912"/>
    </row>
    <row r="15" spans="1:17">
      <c r="A15" s="471" t="s">
        <v>491</v>
      </c>
      <c r="B15" s="878" t="s">
        <v>768</v>
      </c>
      <c r="C15" s="913"/>
      <c r="D15" s="879"/>
      <c r="E15" s="540"/>
      <c r="F15" s="540"/>
      <c r="G15" s="540"/>
      <c r="H15" s="540"/>
      <c r="I15" s="540"/>
      <c r="J15" s="540"/>
      <c r="K15" s="540"/>
      <c r="L15" s="540"/>
      <c r="M15" s="541">
        <f>SUM(E15:L15)</f>
        <v>0</v>
      </c>
    </row>
    <row r="16" spans="1:17">
      <c r="A16" s="484" t="s">
        <v>489</v>
      </c>
      <c r="B16" s="878" t="s">
        <v>406</v>
      </c>
      <c r="C16" s="913"/>
      <c r="D16" s="879"/>
      <c r="E16" s="540"/>
      <c r="F16" s="540"/>
      <c r="G16" s="540"/>
      <c r="H16" s="540"/>
      <c r="I16" s="540"/>
      <c r="J16" s="540"/>
      <c r="K16" s="540"/>
      <c r="L16" s="540"/>
      <c r="M16" s="541">
        <f t="shared" ref="M16:M17" si="0">SUM(E16:L16)</f>
        <v>0</v>
      </c>
    </row>
    <row r="17" spans="1:13">
      <c r="A17" s="484" t="s">
        <v>487</v>
      </c>
      <c r="B17" s="878" t="s">
        <v>713</v>
      </c>
      <c r="C17" s="913"/>
      <c r="D17" s="879"/>
      <c r="E17" s="540"/>
      <c r="F17" s="540"/>
      <c r="G17" s="540"/>
      <c r="H17" s="540"/>
      <c r="I17" s="540"/>
      <c r="J17" s="540"/>
      <c r="K17" s="540"/>
      <c r="L17" s="540"/>
      <c r="M17" s="541">
        <f t="shared" si="0"/>
        <v>0</v>
      </c>
    </row>
    <row r="18" spans="1:13">
      <c r="A18" s="506"/>
      <c r="B18" s="878" t="s">
        <v>757</v>
      </c>
      <c r="C18" s="913"/>
      <c r="D18" s="879"/>
      <c r="E18" s="541">
        <f>E15+E16+E17</f>
        <v>0</v>
      </c>
      <c r="F18" s="541">
        <f t="shared" ref="F18:L18" si="1">F15+F16+F17</f>
        <v>0</v>
      </c>
      <c r="G18" s="541">
        <f t="shared" si="1"/>
        <v>0</v>
      </c>
      <c r="H18" s="541">
        <f t="shared" si="1"/>
        <v>0</v>
      </c>
      <c r="I18" s="541">
        <f t="shared" si="1"/>
        <v>0</v>
      </c>
      <c r="J18" s="541">
        <f t="shared" si="1"/>
        <v>0</v>
      </c>
      <c r="K18" s="541">
        <f t="shared" si="1"/>
        <v>0</v>
      </c>
      <c r="L18" s="541">
        <f t="shared" si="1"/>
        <v>0</v>
      </c>
      <c r="M18" s="541">
        <f>M15+M16+M17</f>
        <v>0</v>
      </c>
    </row>
    <row r="19" spans="1:13">
      <c r="A19" s="897"/>
      <c r="B19" s="897"/>
      <c r="C19" s="897"/>
      <c r="D19" s="897"/>
      <c r="E19" s="897"/>
      <c r="F19" s="897"/>
      <c r="G19" s="897"/>
      <c r="H19" s="897"/>
      <c r="I19" s="897"/>
      <c r="J19" s="897"/>
      <c r="K19" s="897"/>
      <c r="L19" s="897"/>
      <c r="M19" s="897"/>
    </row>
    <row r="20" spans="1:13">
      <c r="A20" s="911" t="s">
        <v>712</v>
      </c>
      <c r="B20" s="912"/>
      <c r="C20" s="912"/>
      <c r="D20" s="912"/>
      <c r="E20" s="912"/>
      <c r="F20" s="912"/>
      <c r="G20" s="912"/>
      <c r="H20" s="912"/>
      <c r="I20" s="912"/>
      <c r="J20" s="912"/>
      <c r="K20" s="912"/>
      <c r="L20" s="912"/>
      <c r="M20" s="912"/>
    </row>
    <row r="21" spans="1:13">
      <c r="A21" s="471" t="s">
        <v>469</v>
      </c>
      <c r="B21" s="878" t="s">
        <v>262</v>
      </c>
      <c r="C21" s="913"/>
      <c r="D21" s="879"/>
      <c r="E21" s="540"/>
      <c r="F21" s="540"/>
      <c r="G21" s="540"/>
      <c r="H21" s="540"/>
      <c r="I21" s="540"/>
      <c r="J21" s="540"/>
      <c r="K21" s="540"/>
      <c r="L21" s="540"/>
      <c r="M21" s="541">
        <f>SUM(E21:L21)</f>
        <v>0</v>
      </c>
    </row>
    <row r="22" spans="1:13">
      <c r="A22" s="471" t="s">
        <v>467</v>
      </c>
      <c r="B22" s="878" t="s">
        <v>711</v>
      </c>
      <c r="C22" s="913"/>
      <c r="D22" s="879"/>
      <c r="E22" s="540"/>
      <c r="F22" s="540"/>
      <c r="G22" s="540"/>
      <c r="H22" s="540"/>
      <c r="I22" s="540"/>
      <c r="J22" s="540"/>
      <c r="K22" s="540"/>
      <c r="L22" s="540"/>
      <c r="M22" s="541">
        <f t="shared" ref="M22:M24" si="2">SUM(E22:L22)</f>
        <v>0</v>
      </c>
    </row>
    <row r="23" spans="1:13">
      <c r="A23" s="484" t="s">
        <v>465</v>
      </c>
      <c r="B23" s="878" t="s">
        <v>157</v>
      </c>
      <c r="C23" s="913"/>
      <c r="D23" s="879"/>
      <c r="E23" s="540"/>
      <c r="F23" s="540"/>
      <c r="G23" s="540"/>
      <c r="H23" s="540"/>
      <c r="I23" s="540"/>
      <c r="J23" s="540"/>
      <c r="K23" s="540"/>
      <c r="L23" s="540"/>
      <c r="M23" s="541">
        <f t="shared" si="2"/>
        <v>0</v>
      </c>
    </row>
    <row r="24" spans="1:13">
      <c r="A24" s="484" t="s">
        <v>463</v>
      </c>
      <c r="B24" s="878" t="s">
        <v>710</v>
      </c>
      <c r="C24" s="913"/>
      <c r="D24" s="879"/>
      <c r="E24" s="540"/>
      <c r="F24" s="540"/>
      <c r="G24" s="540"/>
      <c r="H24" s="540"/>
      <c r="I24" s="540"/>
      <c r="J24" s="540"/>
      <c r="K24" s="540"/>
      <c r="L24" s="540"/>
      <c r="M24" s="541">
        <f t="shared" si="2"/>
        <v>0</v>
      </c>
    </row>
    <row r="25" spans="1:13">
      <c r="A25" s="506"/>
      <c r="B25" s="878" t="s">
        <v>758</v>
      </c>
      <c r="C25" s="913"/>
      <c r="D25" s="879"/>
      <c r="E25" s="541">
        <f>E21+E22+E23+E24</f>
        <v>0</v>
      </c>
      <c r="F25" s="541">
        <f t="shared" ref="F25:L25" si="3">F21+F22+F23+F24</f>
        <v>0</v>
      </c>
      <c r="G25" s="541">
        <f t="shared" si="3"/>
        <v>0</v>
      </c>
      <c r="H25" s="541">
        <f t="shared" si="3"/>
        <v>0</v>
      </c>
      <c r="I25" s="541">
        <f t="shared" si="3"/>
        <v>0</v>
      </c>
      <c r="J25" s="541">
        <f t="shared" si="3"/>
        <v>0</v>
      </c>
      <c r="K25" s="541">
        <f t="shared" si="3"/>
        <v>0</v>
      </c>
      <c r="L25" s="541">
        <f t="shared" si="3"/>
        <v>0</v>
      </c>
      <c r="M25" s="541">
        <f>M21+M22+M23+M24</f>
        <v>0</v>
      </c>
    </row>
    <row r="26" spans="1:13">
      <c r="A26" s="16" t="s">
        <v>769</v>
      </c>
    </row>
    <row r="28" spans="1:13">
      <c r="B28" s="774" t="s">
        <v>28</v>
      </c>
      <c r="C28" s="774"/>
      <c r="D28" s="774"/>
      <c r="E28" s="131"/>
      <c r="F28" s="131"/>
    </row>
    <row r="29" spans="1:13">
      <c r="B29" s="845" t="s">
        <v>29</v>
      </c>
      <c r="C29" s="845"/>
      <c r="D29" s="845"/>
      <c r="E29" s="131"/>
      <c r="F29" s="131"/>
    </row>
    <row r="30" spans="1:13">
      <c r="B30" s="846"/>
      <c r="C30" s="846"/>
      <c r="D30" s="846"/>
      <c r="E30" s="124"/>
      <c r="F30" s="124"/>
    </row>
    <row r="31" spans="1:13">
      <c r="B31" s="774" t="s">
        <v>28</v>
      </c>
      <c r="C31" s="774"/>
      <c r="D31" s="774"/>
      <c r="E31" s="131"/>
      <c r="F31" s="131"/>
    </row>
    <row r="32" spans="1:13">
      <c r="B32" s="837" t="s">
        <v>29</v>
      </c>
      <c r="C32" s="838"/>
      <c r="D32" s="838"/>
      <c r="E32" s="467"/>
      <c r="F32" s="467"/>
    </row>
  </sheetData>
  <mergeCells count="29">
    <mergeCell ref="B21:D21"/>
    <mergeCell ref="B22:D22"/>
    <mergeCell ref="B23:D23"/>
    <mergeCell ref="B24:D24"/>
    <mergeCell ref="B25:D25"/>
    <mergeCell ref="B28:D28"/>
    <mergeCell ref="B29:D30"/>
    <mergeCell ref="B31:D31"/>
    <mergeCell ref="B32:D32"/>
    <mergeCell ref="C4:D4"/>
    <mergeCell ref="A4:B4"/>
    <mergeCell ref="B10:D11"/>
    <mergeCell ref="A14:M14"/>
    <mergeCell ref="A19:M19"/>
    <mergeCell ref="A20:M20"/>
    <mergeCell ref="B15:D15"/>
    <mergeCell ref="B16:D16"/>
    <mergeCell ref="G10:G11"/>
    <mergeCell ref="H10:J10"/>
    <mergeCell ref="B17:D17"/>
    <mergeCell ref="B18:D18"/>
    <mergeCell ref="K10:K11"/>
    <mergeCell ref="L10:L11"/>
    <mergeCell ref="M10:M11"/>
    <mergeCell ref="A13:M13"/>
    <mergeCell ref="B12:D12"/>
    <mergeCell ref="A10:A11"/>
    <mergeCell ref="E10:E11"/>
    <mergeCell ref="F10:F11"/>
  </mergeCells>
  <hyperlinks>
    <hyperlink ref="D2" location="'Pregled obrazaca'!A1" display="Povratak na Pregled obrazaca" xr:uid="{00000000-0004-0000-1400-000000000000}"/>
  </hyperlinks>
  <pageMargins left="0.25" right="0.25" top="0.75" bottom="0.75" header="0.3" footer="0.3"/>
  <pageSetup paperSize="9" scale="8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23"/>
  <sheetViews>
    <sheetView showGridLines="0" zoomScale="90" zoomScaleNormal="90" workbookViewId="0">
      <selection activeCell="P26" sqref="P26"/>
    </sheetView>
  </sheetViews>
  <sheetFormatPr defaultColWidth="9.140625" defaultRowHeight="12.75"/>
  <cols>
    <col min="1" max="1" width="8.5703125" style="17" customWidth="1"/>
    <col min="2" max="2" width="34.28515625" style="17" customWidth="1"/>
    <col min="3" max="13" width="12.7109375" style="17" customWidth="1"/>
    <col min="14" max="16384" width="9.140625" style="17"/>
  </cols>
  <sheetData>
    <row r="1" spans="1:13" s="264" customFormat="1"/>
    <row r="2" spans="1:13" s="264" customFormat="1">
      <c r="B2" s="265" t="s">
        <v>529</v>
      </c>
      <c r="D2" s="266"/>
      <c r="E2" s="266"/>
      <c r="F2" s="247" t="s">
        <v>1020</v>
      </c>
      <c r="G2" s="266"/>
      <c r="H2" s="266"/>
      <c r="J2" s="266"/>
      <c r="K2" s="266"/>
      <c r="L2" s="266"/>
      <c r="M2" s="266"/>
    </row>
    <row r="3" spans="1:13" s="264" customFormat="1">
      <c r="B3" s="265"/>
      <c r="C3" s="266"/>
      <c r="D3" s="266"/>
      <c r="E3" s="266"/>
      <c r="F3" s="266"/>
      <c r="G3" s="266"/>
      <c r="H3" s="266"/>
      <c r="I3" s="266"/>
      <c r="J3" s="266"/>
      <c r="K3" s="266"/>
      <c r="L3" s="266"/>
      <c r="M3" s="266"/>
    </row>
    <row r="4" spans="1:13" s="43" customFormat="1">
      <c r="A4" s="473" t="s">
        <v>1136</v>
      </c>
      <c r="B4" s="474"/>
      <c r="C4" s="474"/>
      <c r="D4" s="474"/>
      <c r="E4" s="702" t="s">
        <v>1137</v>
      </c>
      <c r="F4" s="702"/>
      <c r="G4" s="702"/>
      <c r="H4" s="873"/>
      <c r="I4" s="873"/>
      <c r="J4" s="502"/>
      <c r="K4" s="502"/>
      <c r="L4" s="502"/>
      <c r="M4" s="502"/>
    </row>
    <row r="5" spans="1:13" s="43" customFormat="1">
      <c r="A5" s="476" t="s">
        <v>222</v>
      </c>
      <c r="B5" s="711"/>
      <c r="C5" s="712"/>
      <c r="D5" s="713"/>
      <c r="E5" s="45" t="s">
        <v>116</v>
      </c>
      <c r="F5" s="825"/>
      <c r="G5" s="825"/>
      <c r="H5" s="502"/>
      <c r="I5" s="502"/>
      <c r="J5" s="834"/>
      <c r="K5" s="834"/>
      <c r="L5" s="834"/>
      <c r="M5" s="834"/>
    </row>
    <row r="6" spans="1:13" s="43" customFormat="1">
      <c r="A6" s="476" t="s">
        <v>221</v>
      </c>
      <c r="B6" s="711"/>
      <c r="C6" s="712"/>
      <c r="D6" s="713"/>
      <c r="E6" s="476" t="s">
        <v>220</v>
      </c>
      <c r="F6" s="825"/>
      <c r="G6" s="825"/>
      <c r="H6" s="502"/>
      <c r="I6" s="502"/>
      <c r="J6" s="834"/>
      <c r="K6" s="834"/>
      <c r="L6" s="834"/>
      <c r="M6" s="834"/>
    </row>
    <row r="7" spans="1:13" s="43" customFormat="1">
      <c r="A7" s="476" t="s">
        <v>219</v>
      </c>
      <c r="B7" s="711"/>
      <c r="C7" s="712"/>
      <c r="D7" s="713"/>
      <c r="E7" s="476" t="s">
        <v>218</v>
      </c>
      <c r="F7" s="825"/>
      <c r="G7" s="825"/>
      <c r="H7" s="502"/>
      <c r="I7" s="502"/>
      <c r="J7" s="834"/>
      <c r="K7" s="834"/>
      <c r="L7" s="834"/>
      <c r="M7" s="834"/>
    </row>
    <row r="8" spans="1:13">
      <c r="E8" s="671" t="s">
        <v>1336</v>
      </c>
      <c r="F8" s="699"/>
      <c r="G8" s="701"/>
    </row>
    <row r="9" spans="1:13">
      <c r="M9" s="317" t="s">
        <v>1089</v>
      </c>
    </row>
    <row r="10" spans="1:13" s="348" customFormat="1" ht="16.5" customHeight="1">
      <c r="A10" s="832" t="s">
        <v>1125</v>
      </c>
      <c r="B10" s="832" t="s">
        <v>31</v>
      </c>
      <c r="C10" s="832" t="s">
        <v>32</v>
      </c>
      <c r="D10" s="832" t="s">
        <v>34</v>
      </c>
      <c r="E10" s="832" t="s">
        <v>1138</v>
      </c>
      <c r="F10" s="832" t="s">
        <v>35</v>
      </c>
      <c r="G10" s="880" t="s">
        <v>36</v>
      </c>
      <c r="H10" s="881"/>
      <c r="I10" s="880" t="s">
        <v>39</v>
      </c>
      <c r="J10" s="881"/>
      <c r="K10" s="832" t="s">
        <v>38</v>
      </c>
      <c r="L10" s="832" t="s">
        <v>37</v>
      </c>
      <c r="M10" s="832" t="s">
        <v>1140</v>
      </c>
    </row>
    <row r="11" spans="1:13" s="348" customFormat="1" ht="36" customHeight="1">
      <c r="A11" s="833"/>
      <c r="B11" s="833"/>
      <c r="C11" s="833"/>
      <c r="D11" s="833"/>
      <c r="E11" s="833"/>
      <c r="F11" s="833"/>
      <c r="G11" s="492" t="s">
        <v>1101</v>
      </c>
      <c r="H11" s="503" t="s">
        <v>1102</v>
      </c>
      <c r="I11" s="492" t="s">
        <v>1141</v>
      </c>
      <c r="J11" s="492" t="s">
        <v>1139</v>
      </c>
      <c r="K11" s="833"/>
      <c r="L11" s="833"/>
      <c r="M11" s="833"/>
    </row>
    <row r="12" spans="1:13" s="158" customFormat="1">
      <c r="A12" s="339" t="s">
        <v>212</v>
      </c>
      <c r="B12" s="401"/>
      <c r="C12" s="523"/>
      <c r="D12" s="523"/>
      <c r="E12" s="524"/>
      <c r="F12" s="524"/>
      <c r="G12" s="611"/>
      <c r="H12" s="611"/>
      <c r="I12" s="523"/>
      <c r="J12" s="524"/>
      <c r="K12" s="523"/>
      <c r="L12" s="523"/>
      <c r="M12" s="523"/>
    </row>
    <row r="13" spans="1:13" s="158" customFormat="1">
      <c r="A13" s="399" t="s">
        <v>208</v>
      </c>
      <c r="B13" s="401"/>
      <c r="C13" s="523"/>
      <c r="D13" s="523"/>
      <c r="E13" s="524"/>
      <c r="F13" s="524"/>
      <c r="G13" s="611"/>
      <c r="H13" s="611"/>
      <c r="I13" s="523"/>
      <c r="J13" s="524"/>
      <c r="K13" s="523"/>
      <c r="L13" s="523"/>
      <c r="M13" s="523"/>
    </row>
    <row r="14" spans="1:13" s="158" customFormat="1">
      <c r="A14" s="399"/>
      <c r="B14" s="401"/>
      <c r="C14" s="523"/>
      <c r="D14" s="523"/>
      <c r="E14" s="524"/>
      <c r="F14" s="524"/>
      <c r="G14" s="611"/>
      <c r="H14" s="611"/>
      <c r="I14" s="523"/>
      <c r="J14" s="524"/>
      <c r="K14" s="523"/>
      <c r="L14" s="523"/>
      <c r="M14" s="523"/>
    </row>
    <row r="15" spans="1:13" s="158" customFormat="1">
      <c r="A15" s="914" t="s">
        <v>225</v>
      </c>
      <c r="B15" s="915"/>
      <c r="C15" s="916"/>
      <c r="D15" s="917"/>
      <c r="E15" s="918"/>
      <c r="F15" s="612">
        <f>SUM(F12:F14)</f>
        <v>0</v>
      </c>
      <c r="G15" s="916"/>
      <c r="H15" s="917"/>
      <c r="I15" s="917"/>
      <c r="J15" s="917"/>
      <c r="K15" s="917"/>
      <c r="L15" s="917"/>
      <c r="M15" s="918"/>
    </row>
    <row r="16" spans="1:13" s="158" customFormat="1">
      <c r="A16" s="345" t="s">
        <v>660</v>
      </c>
      <c r="B16" s="345"/>
      <c r="C16" s="345"/>
      <c r="D16" s="345"/>
      <c r="E16" s="345"/>
      <c r="F16" s="345"/>
      <c r="G16" s="345"/>
      <c r="H16" s="345"/>
      <c r="I16" s="345"/>
      <c r="J16" s="345"/>
      <c r="K16" s="345"/>
      <c r="L16" s="345"/>
      <c r="M16" s="345"/>
    </row>
    <row r="17" spans="1:6">
      <c r="A17" s="17" t="s">
        <v>1142</v>
      </c>
    </row>
    <row r="19" spans="1:6">
      <c r="B19" s="774" t="s">
        <v>28</v>
      </c>
      <c r="C19" s="774"/>
      <c r="D19" s="774"/>
      <c r="E19" s="774"/>
      <c r="F19" s="131"/>
    </row>
    <row r="20" spans="1:6">
      <c r="B20" s="874" t="s">
        <v>29</v>
      </c>
      <c r="C20" s="874"/>
      <c r="D20" s="874"/>
      <c r="E20" s="874"/>
      <c r="F20" s="131"/>
    </row>
    <row r="21" spans="1:6">
      <c r="B21" s="874"/>
      <c r="C21" s="874"/>
      <c r="D21" s="874"/>
      <c r="E21" s="874"/>
      <c r="F21" s="124"/>
    </row>
    <row r="22" spans="1:6">
      <c r="B22" s="774" t="s">
        <v>28</v>
      </c>
      <c r="C22" s="774"/>
      <c r="D22" s="774"/>
      <c r="E22" s="774"/>
      <c r="F22" s="131"/>
    </row>
    <row r="23" spans="1:6">
      <c r="B23" s="875" t="s">
        <v>29</v>
      </c>
      <c r="C23" s="706"/>
      <c r="D23" s="706"/>
      <c r="E23" s="706"/>
      <c r="F23" s="467"/>
    </row>
  </sheetData>
  <mergeCells count="30">
    <mergeCell ref="G15:M15"/>
    <mergeCell ref="I10:J10"/>
    <mergeCell ref="K10:K11"/>
    <mergeCell ref="L10:L11"/>
    <mergeCell ref="M10:M11"/>
    <mergeCell ref="G10:H10"/>
    <mergeCell ref="F10:F11"/>
    <mergeCell ref="B19:E19"/>
    <mergeCell ref="B20:E21"/>
    <mergeCell ref="B22:E22"/>
    <mergeCell ref="B23:E23"/>
    <mergeCell ref="A15:B15"/>
    <mergeCell ref="A10:A11"/>
    <mergeCell ref="B10:B11"/>
    <mergeCell ref="C10:C11"/>
    <mergeCell ref="D10:D11"/>
    <mergeCell ref="E10:E11"/>
    <mergeCell ref="C15:E15"/>
    <mergeCell ref="J5:M5"/>
    <mergeCell ref="B6:D6"/>
    <mergeCell ref="F6:G6"/>
    <mergeCell ref="J6:M6"/>
    <mergeCell ref="B7:D7"/>
    <mergeCell ref="F7:G7"/>
    <mergeCell ref="J7:M7"/>
    <mergeCell ref="F8:G8"/>
    <mergeCell ref="E4:G4"/>
    <mergeCell ref="H4:I4"/>
    <mergeCell ref="B5:D5"/>
    <mergeCell ref="F5:G5"/>
  </mergeCells>
  <hyperlinks>
    <hyperlink ref="F2" location="'Pregled obrazaca'!A1" display="Povratak na Pregled obrazaca" xr:uid="{00000000-0004-0000-1500-000000000000}"/>
  </hyperlinks>
  <pageMargins left="0.25" right="0.25" top="0.75" bottom="0.75" header="0.3" footer="0.3"/>
  <pageSetup paperSize="9" scale="7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33"/>
  <sheetViews>
    <sheetView showGridLines="0" zoomScale="90" zoomScaleNormal="90" workbookViewId="0">
      <selection activeCell="E8" sqref="E8:G8"/>
    </sheetView>
  </sheetViews>
  <sheetFormatPr defaultColWidth="9.140625" defaultRowHeight="12.75"/>
  <cols>
    <col min="1" max="1" width="8.5703125" style="17" customWidth="1"/>
    <col min="2" max="2" width="35.7109375" style="17" customWidth="1"/>
    <col min="3" max="5" width="12.7109375" style="17" customWidth="1"/>
    <col min="6" max="6" width="16" style="17" customWidth="1"/>
    <col min="7" max="7" width="16.140625" style="17" customWidth="1"/>
    <col min="8" max="8" width="12.7109375" style="17" customWidth="1"/>
    <col min="9" max="16384" width="9.140625" style="17"/>
  </cols>
  <sheetData>
    <row r="1" spans="1:13" s="264" customFormat="1"/>
    <row r="2" spans="1:13" s="264" customFormat="1">
      <c r="B2" s="265" t="s">
        <v>529</v>
      </c>
      <c r="D2" s="266"/>
      <c r="E2" s="266"/>
      <c r="F2" s="247" t="s">
        <v>1020</v>
      </c>
      <c r="H2" s="266"/>
    </row>
    <row r="3" spans="1:13" s="264" customFormat="1">
      <c r="B3" s="265"/>
      <c r="C3" s="266"/>
      <c r="D3" s="266"/>
      <c r="E3" s="266"/>
      <c r="F3" s="266"/>
      <c r="G3" s="266"/>
      <c r="H3" s="266"/>
    </row>
    <row r="4" spans="1:13" s="43" customFormat="1" ht="24.75" customHeight="1">
      <c r="A4" s="919" t="s">
        <v>1143</v>
      </c>
      <c r="B4" s="920"/>
      <c r="C4" s="920"/>
      <c r="D4" s="921"/>
      <c r="E4" s="702" t="s">
        <v>1156</v>
      </c>
      <c r="F4" s="702"/>
      <c r="G4" s="702"/>
      <c r="H4" s="502"/>
    </row>
    <row r="5" spans="1:13" s="43" customFormat="1">
      <c r="A5" s="476" t="s">
        <v>222</v>
      </c>
      <c r="B5" s="711"/>
      <c r="C5" s="712"/>
      <c r="D5" s="713"/>
      <c r="E5" s="45" t="s">
        <v>116</v>
      </c>
      <c r="F5" s="825"/>
      <c r="G5" s="825"/>
      <c r="H5" s="502"/>
    </row>
    <row r="6" spans="1:13" s="43" customFormat="1">
      <c r="A6" s="476" t="s">
        <v>221</v>
      </c>
      <c r="B6" s="711"/>
      <c r="C6" s="712"/>
      <c r="D6" s="713"/>
      <c r="E6" s="476" t="s">
        <v>220</v>
      </c>
      <c r="F6" s="825"/>
      <c r="G6" s="825"/>
      <c r="H6" s="502"/>
    </row>
    <row r="7" spans="1:13" s="43" customFormat="1">
      <c r="A7" s="476" t="s">
        <v>219</v>
      </c>
      <c r="B7" s="711"/>
      <c r="C7" s="712"/>
      <c r="D7" s="713"/>
      <c r="E7" s="476" t="s">
        <v>218</v>
      </c>
      <c r="F7" s="825"/>
      <c r="G7" s="825"/>
      <c r="H7" s="502"/>
    </row>
    <row r="8" spans="1:13">
      <c r="E8" s="671" t="s">
        <v>1336</v>
      </c>
      <c r="F8" s="699"/>
      <c r="G8" s="701"/>
    </row>
    <row r="9" spans="1:13">
      <c r="H9" s="317" t="s">
        <v>1089</v>
      </c>
    </row>
    <row r="10" spans="1:13" s="348" customFormat="1" ht="28.5" customHeight="1">
      <c r="A10" s="832" t="s">
        <v>677</v>
      </c>
      <c r="B10" s="832" t="s">
        <v>1144</v>
      </c>
      <c r="C10" s="832" t="s">
        <v>116</v>
      </c>
      <c r="D10" s="832" t="s">
        <v>117</v>
      </c>
      <c r="E10" s="880" t="s">
        <v>1145</v>
      </c>
      <c r="F10" s="884"/>
      <c r="G10" s="881"/>
      <c r="H10" s="832" t="s">
        <v>1146</v>
      </c>
      <c r="M10" s="605"/>
    </row>
    <row r="11" spans="1:13" s="341" customFormat="1" ht="18.75" customHeight="1">
      <c r="A11" s="833"/>
      <c r="B11" s="833"/>
      <c r="C11" s="833"/>
      <c r="D11" s="833"/>
      <c r="E11" s="469" t="s">
        <v>97</v>
      </c>
      <c r="F11" s="469" t="s">
        <v>118</v>
      </c>
      <c r="G11" s="469" t="s">
        <v>119</v>
      </c>
      <c r="H11" s="833"/>
    </row>
    <row r="12" spans="1:13" s="353" customFormat="1" ht="12">
      <c r="A12" s="350">
        <v>1</v>
      </c>
      <c r="B12" s="350">
        <v>2</v>
      </c>
      <c r="C12" s="350">
        <v>3</v>
      </c>
      <c r="D12" s="350">
        <v>4</v>
      </c>
      <c r="E12" s="351">
        <v>5</v>
      </c>
      <c r="F12" s="351">
        <v>6</v>
      </c>
      <c r="G12" s="351">
        <v>7</v>
      </c>
      <c r="H12" s="352">
        <v>8</v>
      </c>
    </row>
    <row r="13" spans="1:13" s="341" customFormat="1" ht="27" customHeight="1">
      <c r="A13" s="349" t="s">
        <v>212</v>
      </c>
      <c r="B13" s="349" t="s">
        <v>1148</v>
      </c>
      <c r="C13" s="606"/>
      <c r="D13" s="518">
        <f>SUM(D14:D16)</f>
        <v>0</v>
      </c>
      <c r="E13" s="518">
        <f>SUM(E14:E16)</f>
        <v>0</v>
      </c>
      <c r="F13" s="520"/>
      <c r="G13" s="520"/>
      <c r="H13" s="518">
        <f>D13+E13</f>
        <v>0</v>
      </c>
    </row>
    <row r="14" spans="1:13" s="341" customFormat="1">
      <c r="A14" s="349" t="s">
        <v>491</v>
      </c>
      <c r="B14" s="402"/>
      <c r="C14" s="521"/>
      <c r="D14" s="518"/>
      <c r="E14" s="519"/>
      <c r="F14" s="608"/>
      <c r="G14" s="608"/>
      <c r="H14" s="409">
        <f>D14+E14</f>
        <v>0</v>
      </c>
    </row>
    <row r="15" spans="1:13" s="341" customFormat="1">
      <c r="A15" s="349" t="s">
        <v>489</v>
      </c>
      <c r="B15" s="402"/>
      <c r="C15" s="521"/>
      <c r="D15" s="518"/>
      <c r="E15" s="519"/>
      <c r="F15" s="608"/>
      <c r="G15" s="608"/>
      <c r="H15" s="409">
        <f t="shared" ref="H15:H16" si="0">D15+E15</f>
        <v>0</v>
      </c>
    </row>
    <row r="16" spans="1:13" s="341" customFormat="1">
      <c r="A16" s="349"/>
      <c r="B16" s="402"/>
      <c r="C16" s="521"/>
      <c r="D16" s="518"/>
      <c r="E16" s="519"/>
      <c r="F16" s="608"/>
      <c r="G16" s="608"/>
      <c r="H16" s="409">
        <f t="shared" si="0"/>
        <v>0</v>
      </c>
    </row>
    <row r="17" spans="1:8" s="158" customFormat="1">
      <c r="A17" s="880"/>
      <c r="B17" s="884"/>
      <c r="C17" s="884"/>
      <c r="D17" s="884"/>
      <c r="E17" s="884"/>
      <c r="F17" s="884"/>
      <c r="G17" s="884"/>
      <c r="H17" s="881"/>
    </row>
    <row r="18" spans="1:8" s="158" customFormat="1" ht="25.5">
      <c r="A18" s="339" t="s">
        <v>208</v>
      </c>
      <c r="B18" s="354" t="s">
        <v>1147</v>
      </c>
      <c r="C18" s="607"/>
      <c r="D18" s="518">
        <f>SUM(D19:D21)</f>
        <v>0</v>
      </c>
      <c r="E18" s="518">
        <f>SUM(E19:E21)</f>
        <v>0</v>
      </c>
      <c r="F18" s="609"/>
      <c r="G18" s="609"/>
      <c r="H18" s="518">
        <f>D18+E18</f>
        <v>0</v>
      </c>
    </row>
    <row r="19" spans="1:8" s="158" customFormat="1">
      <c r="A19" s="339" t="s">
        <v>469</v>
      </c>
      <c r="B19" s="403"/>
      <c r="C19" s="523"/>
      <c r="D19" s="524"/>
      <c r="E19" s="524"/>
      <c r="F19" s="610"/>
      <c r="G19" s="610"/>
      <c r="H19" s="409">
        <f>D19+E19</f>
        <v>0</v>
      </c>
    </row>
    <row r="20" spans="1:8" s="158" customFormat="1">
      <c r="A20" s="339" t="s">
        <v>467</v>
      </c>
      <c r="B20" s="403"/>
      <c r="C20" s="523"/>
      <c r="D20" s="524"/>
      <c r="E20" s="524"/>
      <c r="F20" s="610"/>
      <c r="G20" s="610"/>
      <c r="H20" s="409">
        <f t="shared" ref="H20:H21" si="1">D20+E20</f>
        <v>0</v>
      </c>
    </row>
    <row r="21" spans="1:8" s="158" customFormat="1">
      <c r="A21" s="339"/>
      <c r="B21" s="403"/>
      <c r="C21" s="523"/>
      <c r="D21" s="524"/>
      <c r="E21" s="524"/>
      <c r="F21" s="610"/>
      <c r="G21" s="610"/>
      <c r="H21" s="409">
        <f t="shared" si="1"/>
        <v>0</v>
      </c>
    </row>
    <row r="22" spans="1:8" s="158" customFormat="1">
      <c r="A22" s="880"/>
      <c r="B22" s="884"/>
      <c r="C22" s="884"/>
      <c r="D22" s="884"/>
      <c r="E22" s="884"/>
      <c r="F22" s="884"/>
      <c r="G22" s="884"/>
      <c r="H22" s="881"/>
    </row>
    <row r="23" spans="1:8" s="158" customFormat="1" ht="25.5">
      <c r="A23" s="339" t="s">
        <v>206</v>
      </c>
      <c r="B23" s="354" t="s">
        <v>1149</v>
      </c>
      <c r="C23" s="607"/>
      <c r="D23" s="518">
        <f>SUM(D24:D26)</f>
        <v>0</v>
      </c>
      <c r="E23" s="518">
        <f>SUM(E24:E26)</f>
        <v>0</v>
      </c>
      <c r="F23" s="609"/>
      <c r="G23" s="609"/>
      <c r="H23" s="518">
        <f>D23+E23</f>
        <v>0</v>
      </c>
    </row>
    <row r="24" spans="1:8" s="158" customFormat="1">
      <c r="A24" s="339" t="s">
        <v>345</v>
      </c>
      <c r="B24" s="400"/>
      <c r="C24" s="523"/>
      <c r="D24" s="524"/>
      <c r="E24" s="524"/>
      <c r="F24" s="610"/>
      <c r="G24" s="610"/>
      <c r="H24" s="409">
        <f>D24+E24</f>
        <v>0</v>
      </c>
    </row>
    <row r="25" spans="1:8" s="158" customFormat="1">
      <c r="A25" s="339" t="s">
        <v>343</v>
      </c>
      <c r="B25" s="400"/>
      <c r="C25" s="523"/>
      <c r="D25" s="524"/>
      <c r="E25" s="524"/>
      <c r="F25" s="610"/>
      <c r="G25" s="610"/>
      <c r="H25" s="409">
        <f t="shared" ref="H25:H26" si="2">D25+E25</f>
        <v>0</v>
      </c>
    </row>
    <row r="26" spans="1:8" s="158" customFormat="1">
      <c r="A26" s="339"/>
      <c r="B26" s="400"/>
      <c r="C26" s="523"/>
      <c r="D26" s="524"/>
      <c r="E26" s="524"/>
      <c r="F26" s="610"/>
      <c r="G26" s="610"/>
      <c r="H26" s="409">
        <f t="shared" si="2"/>
        <v>0</v>
      </c>
    </row>
    <row r="27" spans="1:8" s="158" customFormat="1">
      <c r="A27" s="880"/>
      <c r="B27" s="884"/>
      <c r="C27" s="884"/>
      <c r="D27" s="884"/>
      <c r="E27" s="884"/>
      <c r="F27" s="884"/>
      <c r="G27" s="884"/>
      <c r="H27" s="881"/>
    </row>
    <row r="29" spans="1:8">
      <c r="B29" s="774" t="s">
        <v>28</v>
      </c>
      <c r="C29" s="774"/>
      <c r="D29" s="774"/>
      <c r="E29" s="774"/>
      <c r="F29" s="131"/>
    </row>
    <row r="30" spans="1:8">
      <c r="B30" s="874" t="s">
        <v>29</v>
      </c>
      <c r="C30" s="874"/>
      <c r="D30" s="874"/>
      <c r="E30" s="874"/>
      <c r="F30" s="131"/>
    </row>
    <row r="31" spans="1:8">
      <c r="B31" s="874"/>
      <c r="C31" s="874"/>
      <c r="D31" s="874"/>
      <c r="E31" s="874"/>
      <c r="F31" s="124"/>
    </row>
    <row r="32" spans="1:8">
      <c r="B32" s="774" t="s">
        <v>28</v>
      </c>
      <c r="C32" s="774"/>
      <c r="D32" s="774"/>
      <c r="E32" s="774"/>
      <c r="F32" s="131"/>
    </row>
    <row r="33" spans="2:6">
      <c r="B33" s="875" t="s">
        <v>29</v>
      </c>
      <c r="C33" s="706"/>
      <c r="D33" s="706"/>
      <c r="E33" s="706"/>
      <c r="F33" s="467"/>
    </row>
  </sheetData>
  <mergeCells count="22">
    <mergeCell ref="B29:E29"/>
    <mergeCell ref="B30:E31"/>
    <mergeCell ref="B32:E32"/>
    <mergeCell ref="B33:E33"/>
    <mergeCell ref="C10:C11"/>
    <mergeCell ref="D10:D11"/>
    <mergeCell ref="A17:H17"/>
    <mergeCell ref="A22:H22"/>
    <mergeCell ref="E10:G10"/>
    <mergeCell ref="A10:A11"/>
    <mergeCell ref="B10:B11"/>
    <mergeCell ref="E4:G4"/>
    <mergeCell ref="B5:D5"/>
    <mergeCell ref="F5:G5"/>
    <mergeCell ref="A4:D4"/>
    <mergeCell ref="A27:H27"/>
    <mergeCell ref="H10:H11"/>
    <mergeCell ref="F8:G8"/>
    <mergeCell ref="B6:D6"/>
    <mergeCell ref="F6:G6"/>
    <mergeCell ref="B7:D7"/>
    <mergeCell ref="F7:G7"/>
  </mergeCells>
  <hyperlinks>
    <hyperlink ref="F2" location="'Pregled obrazaca'!A1" display="Povratak na Pregled obrazaca" xr:uid="{00000000-0004-0000-1600-000000000000}"/>
  </hyperlinks>
  <pageMargins left="0.25" right="0.25" top="0.75" bottom="0.75" header="0.3" footer="0.3"/>
  <pageSetup paperSize="9" scale="7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35"/>
  <sheetViews>
    <sheetView showGridLines="0" zoomScale="90" zoomScaleNormal="90" workbookViewId="0">
      <selection activeCell="E8" sqref="E8:G8"/>
    </sheetView>
  </sheetViews>
  <sheetFormatPr defaultColWidth="9.140625" defaultRowHeight="12.75"/>
  <cols>
    <col min="1" max="1" width="8.5703125" style="17" customWidth="1"/>
    <col min="2" max="2" width="17.7109375" style="17" customWidth="1"/>
    <col min="3" max="11" width="12.7109375" style="17" customWidth="1"/>
    <col min="12" max="16384" width="9.140625" style="17"/>
  </cols>
  <sheetData>
    <row r="1" spans="1:16" s="264" customFormat="1"/>
    <row r="2" spans="1:16" s="264" customFormat="1">
      <c r="B2" s="265" t="s">
        <v>529</v>
      </c>
      <c r="D2" s="266"/>
      <c r="E2" s="266"/>
      <c r="F2" s="247" t="s">
        <v>1020</v>
      </c>
      <c r="G2" s="266"/>
      <c r="H2" s="266"/>
      <c r="J2" s="266"/>
      <c r="K2" s="266"/>
    </row>
    <row r="3" spans="1:16" s="264" customFormat="1">
      <c r="B3" s="265"/>
      <c r="C3" s="266"/>
      <c r="D3" s="266"/>
      <c r="E3" s="266"/>
      <c r="F3" s="266"/>
      <c r="G3" s="266"/>
      <c r="H3" s="266"/>
      <c r="I3" s="266"/>
      <c r="J3" s="266"/>
      <c r="K3" s="266"/>
    </row>
    <row r="4" spans="1:16" s="43" customFormat="1">
      <c r="A4" s="325" t="s">
        <v>1157</v>
      </c>
      <c r="B4" s="326"/>
      <c r="C4" s="326"/>
      <c r="D4" s="326"/>
      <c r="E4" s="702" t="s">
        <v>1158</v>
      </c>
      <c r="F4" s="702"/>
      <c r="G4" s="702"/>
      <c r="H4" s="873"/>
      <c r="I4" s="873"/>
      <c r="J4" s="333"/>
      <c r="K4" s="333"/>
      <c r="L4" s="333"/>
      <c r="M4" s="333"/>
      <c r="N4" s="333"/>
      <c r="O4" s="26"/>
      <c r="P4" s="333"/>
    </row>
    <row r="5" spans="1:16" s="43" customFormat="1">
      <c r="A5" s="329" t="s">
        <v>222</v>
      </c>
      <c r="B5" s="711"/>
      <c r="C5" s="712"/>
      <c r="D5" s="713"/>
      <c r="E5" s="45" t="s">
        <v>116</v>
      </c>
      <c r="F5" s="825"/>
      <c r="G5" s="825"/>
      <c r="H5" s="333"/>
      <c r="I5" s="333"/>
      <c r="J5" s="834"/>
      <c r="K5" s="834"/>
      <c r="L5" s="834"/>
      <c r="M5" s="834"/>
      <c r="N5" s="331"/>
      <c r="O5" s="331"/>
      <c r="P5" s="333"/>
    </row>
    <row r="6" spans="1:16" s="43" customFormat="1">
      <c r="A6" s="329" t="s">
        <v>221</v>
      </c>
      <c r="B6" s="711"/>
      <c r="C6" s="712"/>
      <c r="D6" s="713"/>
      <c r="E6" s="329" t="s">
        <v>220</v>
      </c>
      <c r="F6" s="825"/>
      <c r="G6" s="825"/>
      <c r="H6" s="333"/>
      <c r="I6" s="333"/>
      <c r="J6" s="834"/>
      <c r="K6" s="834"/>
      <c r="L6" s="834"/>
      <c r="M6" s="834"/>
      <c r="N6" s="331"/>
      <c r="O6" s="331"/>
      <c r="P6" s="333"/>
    </row>
    <row r="7" spans="1:16" s="43" customFormat="1">
      <c r="A7" s="329" t="s">
        <v>219</v>
      </c>
      <c r="B7" s="711"/>
      <c r="C7" s="712"/>
      <c r="D7" s="713"/>
      <c r="E7" s="329" t="s">
        <v>218</v>
      </c>
      <c r="F7" s="825"/>
      <c r="G7" s="825"/>
      <c r="H7" s="333"/>
      <c r="I7" s="333"/>
      <c r="J7" s="834"/>
      <c r="K7" s="834"/>
      <c r="L7" s="834"/>
      <c r="M7" s="834"/>
      <c r="N7" s="331"/>
      <c r="O7" s="331"/>
      <c r="P7" s="333"/>
    </row>
    <row r="8" spans="1:16">
      <c r="E8" s="671" t="s">
        <v>1336</v>
      </c>
      <c r="F8" s="699"/>
      <c r="G8" s="701"/>
    </row>
    <row r="9" spans="1:16">
      <c r="A9" s="43" t="s">
        <v>1150</v>
      </c>
      <c r="P9" s="317" t="s">
        <v>1089</v>
      </c>
    </row>
    <row r="10" spans="1:16" s="348" customFormat="1" ht="19.5" customHeight="1">
      <c r="A10" s="709" t="s">
        <v>677</v>
      </c>
      <c r="B10" s="832" t="s">
        <v>31</v>
      </c>
      <c r="C10" s="832" t="s">
        <v>32</v>
      </c>
      <c r="D10" s="832" t="s">
        <v>34</v>
      </c>
      <c r="E10" s="832" t="s">
        <v>1091</v>
      </c>
      <c r="F10" s="832" t="s">
        <v>35</v>
      </c>
      <c r="G10" s="880" t="s">
        <v>36</v>
      </c>
      <c r="H10" s="881"/>
      <c r="I10" s="880" t="s">
        <v>39</v>
      </c>
      <c r="J10" s="881"/>
      <c r="K10" s="832" t="s">
        <v>93</v>
      </c>
      <c r="L10" s="832" t="s">
        <v>94</v>
      </c>
      <c r="M10" s="832" t="s">
        <v>38</v>
      </c>
      <c r="N10" s="832" t="s">
        <v>37</v>
      </c>
      <c r="O10" s="832" t="s">
        <v>1140</v>
      </c>
      <c r="P10" s="832" t="s">
        <v>95</v>
      </c>
    </row>
    <row r="11" spans="1:16" s="348" customFormat="1" ht="27" customHeight="1">
      <c r="A11" s="709"/>
      <c r="B11" s="833"/>
      <c r="C11" s="833"/>
      <c r="D11" s="833"/>
      <c r="E11" s="833"/>
      <c r="F11" s="833"/>
      <c r="G11" s="330" t="s">
        <v>1101</v>
      </c>
      <c r="H11" s="330" t="s">
        <v>1102</v>
      </c>
      <c r="I11" s="330" t="s">
        <v>33</v>
      </c>
      <c r="J11" s="330" t="s">
        <v>1139</v>
      </c>
      <c r="K11" s="833"/>
      <c r="L11" s="833"/>
      <c r="M11" s="833"/>
      <c r="N11" s="833"/>
      <c r="O11" s="833"/>
      <c r="P11" s="833"/>
    </row>
    <row r="12" spans="1:16" s="341" customFormat="1">
      <c r="A12" s="709"/>
      <c r="B12" s="355">
        <v>1</v>
      </c>
      <c r="C12" s="351">
        <v>2</v>
      </c>
      <c r="D12" s="351">
        <v>3</v>
      </c>
      <c r="E12" s="351">
        <v>4</v>
      </c>
      <c r="F12" s="351">
        <v>5</v>
      </c>
      <c r="G12" s="351">
        <v>6</v>
      </c>
      <c r="H12" s="351">
        <v>7</v>
      </c>
      <c r="I12" s="351">
        <v>8</v>
      </c>
      <c r="J12" s="351">
        <v>9</v>
      </c>
      <c r="K12" s="351">
        <v>10</v>
      </c>
      <c r="L12" s="351">
        <v>11</v>
      </c>
      <c r="M12" s="351">
        <v>12</v>
      </c>
      <c r="N12" s="351">
        <v>13</v>
      </c>
      <c r="O12" s="351">
        <v>14</v>
      </c>
      <c r="P12" s="351">
        <v>15</v>
      </c>
    </row>
    <row r="13" spans="1:16" s="158" customFormat="1">
      <c r="A13" s="334" t="s">
        <v>212</v>
      </c>
      <c r="B13" s="619"/>
      <c r="C13" s="523"/>
      <c r="D13" s="523"/>
      <c r="E13" s="524"/>
      <c r="F13" s="524"/>
      <c r="G13" s="610"/>
      <c r="H13" s="610"/>
      <c r="I13" s="523"/>
      <c r="J13" s="524"/>
      <c r="K13" s="618"/>
      <c r="L13" s="524"/>
      <c r="M13" s="523"/>
      <c r="N13" s="523"/>
      <c r="O13" s="523"/>
      <c r="P13" s="523"/>
    </row>
    <row r="14" spans="1:16" s="158" customFormat="1">
      <c r="A14" s="376"/>
      <c r="B14" s="523"/>
      <c r="C14" s="619"/>
      <c r="D14" s="523"/>
      <c r="E14" s="524"/>
      <c r="F14" s="524"/>
      <c r="G14" s="610"/>
      <c r="H14" s="610"/>
      <c r="I14" s="523"/>
      <c r="J14" s="524"/>
      <c r="K14" s="618"/>
      <c r="L14" s="524"/>
      <c r="M14" s="523"/>
      <c r="N14" s="523"/>
      <c r="O14" s="523"/>
      <c r="P14" s="523"/>
    </row>
    <row r="15" spans="1:16" s="341" customFormat="1">
      <c r="A15" s="925" t="s">
        <v>225</v>
      </c>
      <c r="B15" s="926"/>
      <c r="C15" s="926"/>
      <c r="D15" s="926"/>
      <c r="E15" s="927"/>
      <c r="F15" s="409">
        <f>SUM(F13:F14)</f>
        <v>0</v>
      </c>
      <c r="G15" s="707"/>
      <c r="H15" s="903"/>
      <c r="I15" s="708"/>
      <c r="J15" s="409">
        <f>SUM(J13:J14)</f>
        <v>0</v>
      </c>
      <c r="K15" s="525"/>
      <c r="L15" s="409">
        <f>SUM(L13:L14)</f>
        <v>0</v>
      </c>
      <c r="M15" s="922"/>
      <c r="N15" s="923"/>
      <c r="O15" s="923"/>
      <c r="P15" s="924"/>
    </row>
    <row r="16" spans="1:16" s="158" customFormat="1">
      <c r="A16" s="343"/>
      <c r="B16" s="343"/>
      <c r="C16" s="345"/>
      <c r="D16" s="344"/>
      <c r="E16" s="344"/>
      <c r="F16" s="344"/>
      <c r="G16" s="344"/>
      <c r="H16" s="344"/>
      <c r="I16" s="344"/>
      <c r="J16" s="344"/>
      <c r="K16" s="344"/>
      <c r="L16" s="344"/>
      <c r="M16" s="344"/>
      <c r="N16" s="344"/>
      <c r="O16" s="344"/>
      <c r="P16" s="344"/>
    </row>
    <row r="17" spans="1:16" s="158" customFormat="1">
      <c r="A17" s="343"/>
      <c r="B17" s="343"/>
      <c r="C17" s="345"/>
      <c r="D17" s="344"/>
      <c r="E17" s="344"/>
      <c r="F17" s="344"/>
      <c r="G17" s="344"/>
      <c r="H17" s="344"/>
      <c r="I17" s="344"/>
      <c r="J17" s="344"/>
      <c r="K17" s="344"/>
      <c r="L17" s="344"/>
      <c r="M17" s="344"/>
      <c r="N17" s="344"/>
      <c r="O17" s="344"/>
      <c r="P17" s="344"/>
    </row>
    <row r="18" spans="1:16">
      <c r="A18" s="43" t="s">
        <v>1152</v>
      </c>
      <c r="J18" s="317" t="s">
        <v>1089</v>
      </c>
    </row>
    <row r="19" spans="1:16" s="348" customFormat="1" ht="19.5" customHeight="1">
      <c r="A19" s="709" t="s">
        <v>677</v>
      </c>
      <c r="B19" s="832" t="s">
        <v>98</v>
      </c>
      <c r="C19" s="832" t="s">
        <v>96</v>
      </c>
      <c r="D19" s="832" t="s">
        <v>1151</v>
      </c>
      <c r="E19" s="832" t="s">
        <v>97</v>
      </c>
      <c r="F19" s="880" t="s">
        <v>36</v>
      </c>
      <c r="G19" s="881"/>
      <c r="H19" s="832" t="s">
        <v>93</v>
      </c>
      <c r="I19" s="832" t="s">
        <v>94</v>
      </c>
      <c r="J19" s="832" t="s">
        <v>95</v>
      </c>
    </row>
    <row r="20" spans="1:16" s="348" customFormat="1" ht="27" customHeight="1">
      <c r="A20" s="709"/>
      <c r="B20" s="833"/>
      <c r="C20" s="833"/>
      <c r="D20" s="833"/>
      <c r="E20" s="833"/>
      <c r="F20" s="330" t="s">
        <v>1101</v>
      </c>
      <c r="G20" s="330" t="s">
        <v>1102</v>
      </c>
      <c r="H20" s="833"/>
      <c r="I20" s="833"/>
      <c r="J20" s="833"/>
    </row>
    <row r="21" spans="1:16" s="341" customFormat="1">
      <c r="A21" s="709"/>
      <c r="B21" s="355">
        <v>1</v>
      </c>
      <c r="C21" s="351">
        <v>2</v>
      </c>
      <c r="D21" s="351">
        <v>3</v>
      </c>
      <c r="E21" s="351">
        <v>4</v>
      </c>
      <c r="F21" s="351">
        <v>6</v>
      </c>
      <c r="G21" s="351">
        <v>7</v>
      </c>
      <c r="H21" s="351">
        <v>10</v>
      </c>
      <c r="I21" s="351">
        <v>11</v>
      </c>
      <c r="J21" s="351">
        <v>15</v>
      </c>
    </row>
    <row r="22" spans="1:16" s="158" customFormat="1">
      <c r="A22" s="334" t="s">
        <v>212</v>
      </c>
      <c r="B22" s="619"/>
      <c r="C22" s="523"/>
      <c r="D22" s="524"/>
      <c r="E22" s="524"/>
      <c r="F22" s="610"/>
      <c r="G22" s="610"/>
      <c r="H22" s="618"/>
      <c r="I22" s="524"/>
      <c r="J22" s="523"/>
    </row>
    <row r="23" spans="1:16" s="158" customFormat="1">
      <c r="A23" s="376"/>
      <c r="B23" s="523"/>
      <c r="C23" s="619"/>
      <c r="D23" s="524"/>
      <c r="E23" s="524"/>
      <c r="F23" s="610"/>
      <c r="G23" s="610"/>
      <c r="H23" s="618"/>
      <c r="I23" s="524"/>
      <c r="J23" s="523"/>
    </row>
    <row r="24" spans="1:16" s="341" customFormat="1">
      <c r="A24" s="925" t="s">
        <v>225</v>
      </c>
      <c r="B24" s="926"/>
      <c r="C24" s="926"/>
      <c r="D24" s="927"/>
      <c r="E24" s="409">
        <f>SUM(E22:E23)</f>
        <v>0</v>
      </c>
      <c r="F24" s="707"/>
      <c r="G24" s="903"/>
      <c r="H24" s="513"/>
      <c r="I24" s="409">
        <f>SUM(I22:I23)</f>
        <v>0</v>
      </c>
      <c r="J24" s="526"/>
    </row>
    <row r="25" spans="1:16" s="158" customFormat="1">
      <c r="A25" s="343"/>
      <c r="B25" s="343"/>
      <c r="C25" s="345"/>
      <c r="D25" s="344"/>
      <c r="E25" s="344"/>
      <c r="F25" s="344"/>
      <c r="G25" s="344"/>
      <c r="H25" s="344"/>
      <c r="I25" s="344"/>
      <c r="J25" s="344"/>
    </row>
    <row r="26" spans="1:16" s="158" customFormat="1">
      <c r="A26" s="343" t="s">
        <v>1153</v>
      </c>
      <c r="B26" s="343"/>
      <c r="C26" s="345"/>
      <c r="D26" s="344"/>
      <c r="E26" s="344"/>
      <c r="F26" s="344"/>
      <c r="G26" s="344"/>
      <c r="H26" s="344"/>
      <c r="I26" s="344"/>
      <c r="J26" s="344"/>
    </row>
    <row r="27" spans="1:16" s="158" customFormat="1">
      <c r="A27" s="345" t="s">
        <v>1159</v>
      </c>
      <c r="B27" s="345"/>
      <c r="C27" s="345"/>
      <c r="D27" s="344"/>
      <c r="E27" s="344"/>
      <c r="F27" s="344"/>
      <c r="G27" s="344"/>
      <c r="H27" s="344"/>
      <c r="I27" s="344"/>
      <c r="J27" s="344"/>
    </row>
    <row r="28" spans="1:16" s="158" customFormat="1">
      <c r="A28" s="345" t="s">
        <v>1155</v>
      </c>
      <c r="B28" s="345"/>
      <c r="C28" s="345"/>
      <c r="D28" s="344"/>
      <c r="E28" s="344"/>
      <c r="F28" s="344"/>
      <c r="G28" s="344"/>
      <c r="H28" s="344"/>
      <c r="I28" s="344"/>
      <c r="J28" s="344"/>
    </row>
    <row r="29" spans="1:16" s="158" customFormat="1">
      <c r="A29" s="345" t="s">
        <v>1154</v>
      </c>
      <c r="B29" s="345"/>
      <c r="C29" s="345"/>
      <c r="D29" s="344"/>
      <c r="E29" s="344"/>
      <c r="F29" s="344"/>
      <c r="G29" s="344"/>
      <c r="H29" s="344"/>
      <c r="I29" s="344"/>
      <c r="J29" s="344"/>
    </row>
    <row r="31" spans="1:16">
      <c r="B31" s="774" t="s">
        <v>28</v>
      </c>
      <c r="C31" s="774"/>
      <c r="D31" s="774"/>
      <c r="E31" s="774"/>
      <c r="F31" s="131"/>
    </row>
    <row r="32" spans="1:16">
      <c r="B32" s="874" t="s">
        <v>29</v>
      </c>
      <c r="C32" s="874"/>
      <c r="D32" s="874"/>
      <c r="E32" s="874"/>
      <c r="F32" s="131"/>
    </row>
    <row r="33" spans="2:6">
      <c r="B33" s="874"/>
      <c r="C33" s="874"/>
      <c r="D33" s="874"/>
      <c r="E33" s="874"/>
      <c r="F33" s="124"/>
    </row>
    <row r="34" spans="2:6">
      <c r="B34" s="774" t="s">
        <v>28</v>
      </c>
      <c r="C34" s="774"/>
      <c r="D34" s="774"/>
      <c r="E34" s="774"/>
      <c r="F34" s="131"/>
    </row>
    <row r="35" spans="2:6">
      <c r="B35" s="875" t="s">
        <v>29</v>
      </c>
      <c r="C35" s="706"/>
      <c r="D35" s="706"/>
      <c r="E35" s="706"/>
      <c r="F35" s="328"/>
    </row>
  </sheetData>
  <mergeCells count="47">
    <mergeCell ref="M15:P15"/>
    <mergeCell ref="A15:E15"/>
    <mergeCell ref="A24:D24"/>
    <mergeCell ref="A19:A21"/>
    <mergeCell ref="L10:L11"/>
    <mergeCell ref="M10:M11"/>
    <mergeCell ref="N10:N11"/>
    <mergeCell ref="O10:O11"/>
    <mergeCell ref="P10:P11"/>
    <mergeCell ref="I10:J10"/>
    <mergeCell ref="K10:K11"/>
    <mergeCell ref="F10:F11"/>
    <mergeCell ref="G10:H10"/>
    <mergeCell ref="J19:J20"/>
    <mergeCell ref="F19:G19"/>
    <mergeCell ref="H19:H20"/>
    <mergeCell ref="G15:I15"/>
    <mergeCell ref="F24:G24"/>
    <mergeCell ref="B35:E35"/>
    <mergeCell ref="A10:A12"/>
    <mergeCell ref="B10:B11"/>
    <mergeCell ref="C10:C11"/>
    <mergeCell ref="B31:E31"/>
    <mergeCell ref="B32:E33"/>
    <mergeCell ref="B34:E34"/>
    <mergeCell ref="D10:D11"/>
    <mergeCell ref="E10:E11"/>
    <mergeCell ref="B19:B20"/>
    <mergeCell ref="C19:C20"/>
    <mergeCell ref="D19:D20"/>
    <mergeCell ref="E19:E20"/>
    <mergeCell ref="I19:I20"/>
    <mergeCell ref="F8:G8"/>
    <mergeCell ref="L5:M5"/>
    <mergeCell ref="E4:G4"/>
    <mergeCell ref="H4:I4"/>
    <mergeCell ref="B5:D5"/>
    <mergeCell ref="F5:G5"/>
    <mergeCell ref="J5:K5"/>
    <mergeCell ref="F6:G6"/>
    <mergeCell ref="J6:K6"/>
    <mergeCell ref="L6:M6"/>
    <mergeCell ref="B7:D7"/>
    <mergeCell ref="F7:G7"/>
    <mergeCell ref="J7:K7"/>
    <mergeCell ref="L7:M7"/>
    <mergeCell ref="B6:D6"/>
  </mergeCells>
  <hyperlinks>
    <hyperlink ref="F2" location="'Pregled obrazaca'!A1" display="Povratak na Pregled obrazaca" xr:uid="{00000000-0004-0000-1700-000000000000}"/>
  </hyperlinks>
  <pageMargins left="0.25" right="0.25" top="0.75" bottom="0.75" header="0.3" footer="0.3"/>
  <pageSetup paperSize="9" scale="7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V20"/>
  <sheetViews>
    <sheetView showGridLines="0" zoomScale="90" zoomScaleNormal="90" workbookViewId="0">
      <selection activeCell="E8" sqref="E8:G8"/>
    </sheetView>
  </sheetViews>
  <sheetFormatPr defaultColWidth="9.140625" defaultRowHeight="12.75"/>
  <cols>
    <col min="1" max="1" width="8.5703125" style="17" customWidth="1"/>
    <col min="2" max="2" width="10.5703125" style="17" customWidth="1"/>
    <col min="3" max="11" width="12.7109375" style="17" customWidth="1"/>
    <col min="12" max="16" width="9.140625" style="17"/>
    <col min="17" max="17" width="15.7109375" style="17" customWidth="1"/>
    <col min="18" max="18" width="11.5703125" style="17" customWidth="1"/>
    <col min="19" max="16384" width="9.140625" style="17"/>
  </cols>
  <sheetData>
    <row r="1" spans="1:22" s="264" customFormat="1"/>
    <row r="2" spans="1:22" s="264" customFormat="1">
      <c r="B2" s="265" t="s">
        <v>529</v>
      </c>
      <c r="D2" s="266"/>
      <c r="E2" s="266"/>
      <c r="F2" s="247" t="s">
        <v>1020</v>
      </c>
      <c r="G2" s="266"/>
      <c r="H2" s="266"/>
      <c r="J2" s="266"/>
      <c r="K2" s="266"/>
    </row>
    <row r="3" spans="1:22" s="264" customFormat="1">
      <c r="B3" s="265"/>
      <c r="C3" s="266"/>
      <c r="D3" s="266"/>
      <c r="E3" s="266"/>
      <c r="F3" s="266"/>
      <c r="G3" s="266"/>
      <c r="H3" s="266"/>
      <c r="I3" s="266"/>
      <c r="J3" s="266"/>
      <c r="K3" s="266"/>
    </row>
    <row r="4" spans="1:22" s="43" customFormat="1">
      <c r="A4" s="325" t="s">
        <v>1160</v>
      </c>
      <c r="B4" s="326"/>
      <c r="C4" s="326"/>
      <c r="D4" s="326"/>
      <c r="E4" s="702" t="s">
        <v>1161</v>
      </c>
      <c r="F4" s="702"/>
      <c r="G4" s="702"/>
      <c r="H4" s="873"/>
      <c r="I4" s="873"/>
      <c r="J4" s="333"/>
      <c r="K4" s="333"/>
      <c r="L4" s="333"/>
      <c r="M4" s="333"/>
      <c r="N4" s="333"/>
      <c r="O4" s="26"/>
      <c r="P4" s="333"/>
      <c r="Q4" s="26"/>
      <c r="R4" s="26"/>
      <c r="S4" s="928"/>
      <c r="T4" s="928"/>
    </row>
    <row r="5" spans="1:22" s="43" customFormat="1">
      <c r="A5" s="329" t="s">
        <v>222</v>
      </c>
      <c r="B5" s="711"/>
      <c r="C5" s="712"/>
      <c r="D5" s="713"/>
      <c r="E5" s="45" t="s">
        <v>116</v>
      </c>
      <c r="F5" s="825"/>
      <c r="G5" s="825"/>
      <c r="H5" s="333"/>
      <c r="I5" s="333"/>
      <c r="J5" s="834"/>
      <c r="K5" s="834"/>
      <c r="L5" s="834"/>
      <c r="M5" s="834"/>
      <c r="N5" s="331"/>
      <c r="O5" s="331"/>
      <c r="P5" s="333"/>
      <c r="Q5" s="332"/>
      <c r="R5" s="26"/>
      <c r="S5" s="928"/>
      <c r="T5" s="928"/>
    </row>
    <row r="6" spans="1:22" s="43" customFormat="1">
      <c r="A6" s="329" t="s">
        <v>221</v>
      </c>
      <c r="B6" s="711"/>
      <c r="C6" s="712"/>
      <c r="D6" s="713"/>
      <c r="E6" s="329" t="s">
        <v>220</v>
      </c>
      <c r="F6" s="825"/>
      <c r="G6" s="825"/>
      <c r="H6" s="333"/>
      <c r="I6" s="333"/>
      <c r="J6" s="834"/>
      <c r="K6" s="834"/>
      <c r="L6" s="834"/>
      <c r="M6" s="834"/>
      <c r="N6" s="331"/>
      <c r="O6" s="331"/>
      <c r="P6" s="333"/>
      <c r="Q6" s="332"/>
      <c r="R6" s="26"/>
      <c r="S6" s="928"/>
      <c r="T6" s="928"/>
    </row>
    <row r="7" spans="1:22" s="43" customFormat="1">
      <c r="A7" s="329" t="s">
        <v>219</v>
      </c>
      <c r="B7" s="711"/>
      <c r="C7" s="712"/>
      <c r="D7" s="713"/>
      <c r="E7" s="329" t="s">
        <v>218</v>
      </c>
      <c r="F7" s="825"/>
      <c r="G7" s="825"/>
      <c r="H7" s="333"/>
      <c r="I7" s="333"/>
      <c r="J7" s="834"/>
      <c r="K7" s="834"/>
      <c r="L7" s="834"/>
      <c r="M7" s="834"/>
      <c r="N7" s="331"/>
      <c r="O7" s="331"/>
      <c r="P7" s="333"/>
      <c r="Q7" s="332"/>
      <c r="R7" s="26"/>
      <c r="S7" s="928"/>
      <c r="T7" s="928"/>
    </row>
    <row r="8" spans="1:22">
      <c r="E8" s="671" t="s">
        <v>1336</v>
      </c>
      <c r="F8" s="699"/>
      <c r="G8" s="701"/>
    </row>
    <row r="10" spans="1:22" s="407" customFormat="1" ht="53.25" customHeight="1">
      <c r="A10" s="404" t="s">
        <v>1162</v>
      </c>
      <c r="B10" s="404" t="s">
        <v>121</v>
      </c>
      <c r="C10" s="404" t="s">
        <v>122</v>
      </c>
      <c r="D10" s="404" t="s">
        <v>1163</v>
      </c>
      <c r="E10" s="404" t="s">
        <v>1164</v>
      </c>
      <c r="F10" s="404" t="s">
        <v>1165</v>
      </c>
      <c r="G10" s="404" t="s">
        <v>1166</v>
      </c>
      <c r="H10" s="404" t="s">
        <v>1167</v>
      </c>
      <c r="I10" s="404" t="s">
        <v>1168</v>
      </c>
      <c r="J10" s="404" t="s">
        <v>1169</v>
      </c>
      <c r="K10" s="404" t="s">
        <v>124</v>
      </c>
      <c r="L10" s="404" t="s">
        <v>119</v>
      </c>
      <c r="M10" s="404" t="s">
        <v>1177</v>
      </c>
      <c r="N10" s="404" t="s">
        <v>123</v>
      </c>
      <c r="O10" s="404" t="s">
        <v>1170</v>
      </c>
      <c r="P10" s="404" t="s">
        <v>1171</v>
      </c>
      <c r="Q10" s="404" t="s">
        <v>1172</v>
      </c>
      <c r="R10" s="404" t="s">
        <v>1178</v>
      </c>
      <c r="S10" s="404" t="s">
        <v>1173</v>
      </c>
      <c r="T10" s="404" t="s">
        <v>1174</v>
      </c>
      <c r="U10" s="404" t="s">
        <v>1175</v>
      </c>
      <c r="V10" s="404" t="s">
        <v>1176</v>
      </c>
    </row>
    <row r="11" spans="1:22" s="357" customFormat="1" ht="12">
      <c r="A11" s="358">
        <v>1</v>
      </c>
      <c r="B11" s="358">
        <v>2</v>
      </c>
      <c r="C11" s="358">
        <v>3</v>
      </c>
      <c r="D11" s="358">
        <v>4</v>
      </c>
      <c r="E11" s="358">
        <v>5</v>
      </c>
      <c r="F11" s="358">
        <v>6</v>
      </c>
      <c r="G11" s="358">
        <v>7</v>
      </c>
      <c r="H11" s="358">
        <v>8</v>
      </c>
      <c r="I11" s="358">
        <v>9</v>
      </c>
      <c r="J11" s="358">
        <v>10</v>
      </c>
      <c r="K11" s="358">
        <v>11</v>
      </c>
      <c r="L11" s="358">
        <v>12</v>
      </c>
      <c r="M11" s="358">
        <v>13</v>
      </c>
      <c r="N11" s="358">
        <v>14</v>
      </c>
      <c r="O11" s="358">
        <v>15</v>
      </c>
      <c r="P11" s="358">
        <v>16</v>
      </c>
      <c r="Q11" s="358">
        <v>17</v>
      </c>
      <c r="R11" s="929">
        <v>18</v>
      </c>
      <c r="S11" s="930"/>
      <c r="T11" s="931"/>
      <c r="U11" s="358">
        <v>19</v>
      </c>
      <c r="V11" s="358">
        <v>20</v>
      </c>
    </row>
    <row r="12" spans="1:22" s="357" customFormat="1" ht="12">
      <c r="A12" s="406" t="s">
        <v>212</v>
      </c>
      <c r="B12" s="620"/>
      <c r="C12" s="620"/>
      <c r="D12" s="620"/>
      <c r="E12" s="621"/>
      <c r="F12" s="620"/>
      <c r="G12" s="620"/>
      <c r="H12" s="621"/>
      <c r="I12" s="621"/>
      <c r="J12" s="620"/>
      <c r="K12" s="622"/>
      <c r="L12" s="622"/>
      <c r="M12" s="623"/>
      <c r="N12" s="620"/>
      <c r="O12" s="620"/>
      <c r="P12" s="621"/>
      <c r="Q12" s="620"/>
      <c r="R12" s="624"/>
      <c r="S12" s="624"/>
      <c r="T12" s="624"/>
      <c r="U12" s="620"/>
      <c r="V12" s="620"/>
    </row>
    <row r="13" spans="1:22" s="357" customFormat="1" ht="12">
      <c r="A13" s="406" t="s">
        <v>208</v>
      </c>
      <c r="B13" s="620"/>
      <c r="C13" s="620"/>
      <c r="D13" s="620"/>
      <c r="E13" s="621"/>
      <c r="F13" s="620"/>
      <c r="G13" s="620"/>
      <c r="H13" s="621"/>
      <c r="I13" s="621"/>
      <c r="J13" s="620"/>
      <c r="K13" s="622"/>
      <c r="L13" s="622"/>
      <c r="M13" s="623"/>
      <c r="N13" s="620"/>
      <c r="O13" s="620"/>
      <c r="P13" s="621"/>
      <c r="Q13" s="620"/>
      <c r="R13" s="624"/>
      <c r="S13" s="624"/>
      <c r="T13" s="624"/>
      <c r="U13" s="620"/>
      <c r="V13" s="620"/>
    </row>
    <row r="14" spans="1:22" s="356" customFormat="1">
      <c r="A14" s="338"/>
      <c r="B14" s="523"/>
      <c r="C14" s="523"/>
      <c r="D14" s="523"/>
      <c r="E14" s="524"/>
      <c r="F14" s="523"/>
      <c r="G14" s="523"/>
      <c r="H14" s="524"/>
      <c r="I14" s="524"/>
      <c r="J14" s="523"/>
      <c r="K14" s="611"/>
      <c r="L14" s="611"/>
      <c r="M14" s="618"/>
      <c r="N14" s="523"/>
      <c r="O14" s="523"/>
      <c r="P14" s="524"/>
      <c r="Q14" s="523"/>
      <c r="R14" s="523"/>
      <c r="S14" s="523"/>
      <c r="T14" s="523"/>
      <c r="U14" s="523"/>
      <c r="V14" s="523"/>
    </row>
    <row r="15" spans="1:22" s="356" customFormat="1" ht="21.75" customHeight="1">
      <c r="A15" s="340"/>
      <c r="B15" s="340"/>
      <c r="C15" s="340"/>
      <c r="D15" s="340"/>
      <c r="E15" s="340"/>
      <c r="F15" s="340"/>
      <c r="G15" s="340"/>
      <c r="H15" s="340"/>
      <c r="I15" s="340"/>
      <c r="J15" s="340"/>
      <c r="K15" s="340"/>
    </row>
    <row r="16" spans="1:22">
      <c r="B16" s="774" t="s">
        <v>28</v>
      </c>
      <c r="C16" s="774"/>
      <c r="D16" s="774"/>
      <c r="E16" s="774"/>
      <c r="F16" s="131"/>
    </row>
    <row r="17" spans="2:6">
      <c r="B17" s="874" t="s">
        <v>29</v>
      </c>
      <c r="C17" s="874"/>
      <c r="D17" s="874"/>
      <c r="E17" s="874"/>
      <c r="F17" s="131"/>
    </row>
    <row r="18" spans="2:6">
      <c r="B18" s="874"/>
      <c r="C18" s="874"/>
      <c r="D18" s="874"/>
      <c r="E18" s="874"/>
      <c r="F18" s="124"/>
    </row>
    <row r="19" spans="2:6">
      <c r="B19" s="774" t="s">
        <v>28</v>
      </c>
      <c r="C19" s="774"/>
      <c r="D19" s="774"/>
      <c r="E19" s="774"/>
      <c r="F19" s="131"/>
    </row>
    <row r="20" spans="2:6">
      <c r="B20" s="875" t="s">
        <v>29</v>
      </c>
      <c r="C20" s="706"/>
      <c r="D20" s="706"/>
      <c r="E20" s="706"/>
      <c r="F20" s="328"/>
    </row>
  </sheetData>
  <mergeCells count="24">
    <mergeCell ref="B17:E18"/>
    <mergeCell ref="B19:E19"/>
    <mergeCell ref="B20:E20"/>
    <mergeCell ref="J6:K6"/>
    <mergeCell ref="L6:M6"/>
    <mergeCell ref="S6:T6"/>
    <mergeCell ref="R11:T11"/>
    <mergeCell ref="B16:E16"/>
    <mergeCell ref="F8:G8"/>
    <mergeCell ref="E4:G4"/>
    <mergeCell ref="H4:I4"/>
    <mergeCell ref="S4:T4"/>
    <mergeCell ref="B5:D5"/>
    <mergeCell ref="F5:G5"/>
    <mergeCell ref="J5:K5"/>
    <mergeCell ref="L5:M5"/>
    <mergeCell ref="S5:T5"/>
    <mergeCell ref="B7:D7"/>
    <mergeCell ref="F7:G7"/>
    <mergeCell ref="J7:K7"/>
    <mergeCell ref="L7:M7"/>
    <mergeCell ref="S7:T7"/>
    <mergeCell ref="B6:D6"/>
    <mergeCell ref="F6:G6"/>
  </mergeCells>
  <hyperlinks>
    <hyperlink ref="F2" location="'Pregled obrazaca'!A1" display="Povratak na Pregled obrazaca" xr:uid="{00000000-0004-0000-1800-000000000000}"/>
  </hyperlinks>
  <pageMargins left="0.25" right="0.25" top="0.75" bottom="0.75" header="0.3" footer="0.3"/>
  <pageSetup paperSize="9" scale="5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29"/>
  <sheetViews>
    <sheetView showGridLines="0" zoomScale="90" zoomScaleNormal="90" workbookViewId="0">
      <selection activeCell="E8" sqref="E8:G8"/>
    </sheetView>
  </sheetViews>
  <sheetFormatPr defaultColWidth="9.140625" defaultRowHeight="12.75"/>
  <cols>
    <col min="1" max="1" width="8.5703125" style="17" customWidth="1"/>
    <col min="2" max="2" width="12.42578125" style="17" customWidth="1"/>
    <col min="3" max="12" width="12.7109375" style="17" customWidth="1"/>
    <col min="13" max="16384" width="9.140625" style="17"/>
  </cols>
  <sheetData>
    <row r="1" spans="1:12" s="264" customFormat="1"/>
    <row r="2" spans="1:12" s="264" customFormat="1">
      <c r="B2" s="265" t="s">
        <v>529</v>
      </c>
      <c r="D2" s="266"/>
      <c r="E2" s="266"/>
      <c r="F2" s="247" t="s">
        <v>1020</v>
      </c>
      <c r="G2" s="266"/>
      <c r="H2" s="266"/>
      <c r="J2" s="266"/>
      <c r="K2" s="266"/>
      <c r="L2" s="266"/>
    </row>
    <row r="3" spans="1:12" s="264" customFormat="1">
      <c r="B3" s="265"/>
      <c r="C3" s="266"/>
      <c r="D3" s="266"/>
      <c r="E3" s="266"/>
      <c r="F3" s="266"/>
      <c r="G3" s="266"/>
      <c r="H3" s="266"/>
      <c r="I3" s="266"/>
      <c r="J3" s="266"/>
      <c r="K3" s="266"/>
      <c r="L3" s="266"/>
    </row>
    <row r="4" spans="1:12" s="43" customFormat="1">
      <c r="A4" s="473" t="s">
        <v>1113</v>
      </c>
      <c r="B4" s="474"/>
      <c r="C4" s="474"/>
      <c r="D4" s="474"/>
      <c r="E4" s="702" t="s">
        <v>1112</v>
      </c>
      <c r="F4" s="702"/>
      <c r="G4" s="702"/>
      <c r="H4" s="873"/>
      <c r="I4" s="873"/>
      <c r="J4" s="502"/>
      <c r="K4" s="502"/>
      <c r="L4" s="502"/>
    </row>
    <row r="5" spans="1:12" s="43" customFormat="1">
      <c r="A5" s="476" t="s">
        <v>222</v>
      </c>
      <c r="B5" s="711"/>
      <c r="C5" s="712"/>
      <c r="D5" s="713"/>
      <c r="E5" s="45" t="s">
        <v>116</v>
      </c>
      <c r="F5" s="825"/>
      <c r="G5" s="825"/>
      <c r="H5" s="502"/>
      <c r="I5" s="502"/>
      <c r="J5" s="834"/>
      <c r="K5" s="834"/>
      <c r="L5" s="834"/>
    </row>
    <row r="6" spans="1:12" s="43" customFormat="1">
      <c r="A6" s="476" t="s">
        <v>221</v>
      </c>
      <c r="B6" s="711"/>
      <c r="C6" s="712"/>
      <c r="D6" s="713"/>
      <c r="E6" s="476" t="s">
        <v>220</v>
      </c>
      <c r="F6" s="825"/>
      <c r="G6" s="825"/>
      <c r="H6" s="502"/>
      <c r="I6" s="502"/>
      <c r="J6" s="834"/>
      <c r="K6" s="834"/>
      <c r="L6" s="834"/>
    </row>
    <row r="7" spans="1:12" s="43" customFormat="1">
      <c r="A7" s="476" t="s">
        <v>219</v>
      </c>
      <c r="B7" s="711"/>
      <c r="C7" s="712"/>
      <c r="D7" s="713"/>
      <c r="E7" s="476" t="s">
        <v>218</v>
      </c>
      <c r="F7" s="825"/>
      <c r="G7" s="825"/>
      <c r="H7" s="502"/>
      <c r="I7" s="502"/>
      <c r="J7" s="834"/>
      <c r="K7" s="834"/>
      <c r="L7" s="834"/>
    </row>
    <row r="8" spans="1:12" s="346" customFormat="1">
      <c r="A8" s="502"/>
      <c r="B8" s="495"/>
      <c r="C8" s="495"/>
      <c r="D8" s="495"/>
      <c r="E8" s="671" t="s">
        <v>1336</v>
      </c>
      <c r="F8" s="699"/>
      <c r="G8" s="701"/>
      <c r="H8" s="502"/>
      <c r="I8" s="502"/>
      <c r="J8" s="495"/>
      <c r="K8" s="495"/>
      <c r="L8" s="495"/>
    </row>
    <row r="10" spans="1:12">
      <c r="A10" s="43" t="s">
        <v>1111</v>
      </c>
      <c r="L10" s="317" t="s">
        <v>1089</v>
      </c>
    </row>
    <row r="11" spans="1:12" s="158" customFormat="1">
      <c r="A11" s="887" t="s">
        <v>1108</v>
      </c>
      <c r="B11" s="888"/>
      <c r="C11" s="707" t="s">
        <v>1110</v>
      </c>
      <c r="D11" s="933"/>
      <c r="E11" s="933"/>
      <c r="F11" s="933"/>
      <c r="G11" s="933"/>
      <c r="H11" s="933"/>
      <c r="I11" s="933"/>
      <c r="J11" s="933"/>
      <c r="K11" s="933"/>
      <c r="L11" s="877"/>
    </row>
    <row r="12" spans="1:12" s="158" customFormat="1">
      <c r="A12" s="889"/>
      <c r="B12" s="890"/>
      <c r="C12" s="876" t="s">
        <v>1106</v>
      </c>
      <c r="D12" s="877"/>
      <c r="E12" s="876" t="s">
        <v>1132</v>
      </c>
      <c r="F12" s="877"/>
      <c r="G12" s="876" t="s">
        <v>1133</v>
      </c>
      <c r="H12" s="877"/>
      <c r="I12" s="876" t="s">
        <v>1134</v>
      </c>
      <c r="J12" s="877"/>
      <c r="K12" s="876" t="s">
        <v>1135</v>
      </c>
      <c r="L12" s="877"/>
    </row>
    <row r="13" spans="1:12" s="158" customFormat="1">
      <c r="A13" s="891"/>
      <c r="B13" s="892"/>
      <c r="C13" s="505" t="s">
        <v>97</v>
      </c>
      <c r="D13" s="505" t="s">
        <v>1105</v>
      </c>
      <c r="E13" s="505" t="s">
        <v>97</v>
      </c>
      <c r="F13" s="505" t="s">
        <v>1105</v>
      </c>
      <c r="G13" s="505" t="s">
        <v>97</v>
      </c>
      <c r="H13" s="505" t="s">
        <v>1105</v>
      </c>
      <c r="I13" s="505" t="s">
        <v>97</v>
      </c>
      <c r="J13" s="505" t="s">
        <v>1105</v>
      </c>
      <c r="K13" s="505" t="s">
        <v>97</v>
      </c>
      <c r="L13" s="505" t="s">
        <v>1105</v>
      </c>
    </row>
    <row r="14" spans="1:12" s="158" customFormat="1">
      <c r="A14" s="512" t="s">
        <v>1104</v>
      </c>
      <c r="B14" s="517"/>
      <c r="C14" s="524"/>
      <c r="D14" s="524"/>
      <c r="E14" s="524"/>
      <c r="F14" s="524"/>
      <c r="G14" s="524"/>
      <c r="H14" s="524"/>
      <c r="I14" s="524"/>
      <c r="J14" s="524"/>
      <c r="K14" s="524"/>
      <c r="L14" s="524"/>
    </row>
    <row r="15" spans="1:12" s="158" customFormat="1">
      <c r="A15" s="914" t="s">
        <v>1103</v>
      </c>
      <c r="B15" s="932"/>
      <c r="C15" s="408"/>
      <c r="D15" s="408"/>
      <c r="E15" s="408"/>
      <c r="F15" s="408"/>
      <c r="G15" s="408"/>
      <c r="H15" s="408"/>
      <c r="I15" s="408"/>
      <c r="J15" s="408"/>
      <c r="K15" s="408"/>
      <c r="L15" s="408"/>
    </row>
    <row r="16" spans="1:12" s="158" customFormat="1">
      <c r="A16" s="343"/>
      <c r="B16" s="345"/>
      <c r="C16" s="344"/>
      <c r="D16" s="344"/>
      <c r="E16" s="344"/>
      <c r="F16" s="344"/>
      <c r="G16" s="344"/>
      <c r="H16" s="344"/>
      <c r="I16" s="344"/>
      <c r="J16" s="344"/>
      <c r="K16" s="344"/>
      <c r="L16" s="344"/>
    </row>
    <row r="17" spans="1:12" s="158" customFormat="1">
      <c r="A17" s="343"/>
      <c r="B17" s="345"/>
      <c r="C17" s="344"/>
      <c r="D17" s="344"/>
      <c r="E17" s="344"/>
      <c r="F17" s="344"/>
      <c r="G17" s="344"/>
      <c r="H17" s="344"/>
      <c r="I17" s="344"/>
      <c r="J17" s="344"/>
      <c r="K17" s="344"/>
      <c r="L17" s="344"/>
    </row>
    <row r="18" spans="1:12">
      <c r="A18" s="43" t="s">
        <v>1109</v>
      </c>
      <c r="L18" s="317" t="s">
        <v>1089</v>
      </c>
    </row>
    <row r="19" spans="1:12" s="158" customFormat="1">
      <c r="A19" s="887" t="s">
        <v>1108</v>
      </c>
      <c r="B19" s="888"/>
      <c r="C19" s="707" t="s">
        <v>1107</v>
      </c>
      <c r="D19" s="933"/>
      <c r="E19" s="933"/>
      <c r="F19" s="933"/>
      <c r="G19" s="933"/>
      <c r="H19" s="933"/>
      <c r="I19" s="933"/>
      <c r="J19" s="933"/>
      <c r="K19" s="933"/>
      <c r="L19" s="877"/>
    </row>
    <row r="20" spans="1:12" s="158" customFormat="1">
      <c r="A20" s="889"/>
      <c r="B20" s="890"/>
      <c r="C20" s="876" t="s">
        <v>1106</v>
      </c>
      <c r="D20" s="877"/>
      <c r="E20" s="876" t="s">
        <v>1132</v>
      </c>
      <c r="F20" s="877"/>
      <c r="G20" s="876" t="s">
        <v>1133</v>
      </c>
      <c r="H20" s="877"/>
      <c r="I20" s="876" t="s">
        <v>1134</v>
      </c>
      <c r="J20" s="877"/>
      <c r="K20" s="876" t="s">
        <v>1135</v>
      </c>
      <c r="L20" s="877"/>
    </row>
    <row r="21" spans="1:12" s="158" customFormat="1">
      <c r="A21" s="891"/>
      <c r="B21" s="892"/>
      <c r="C21" s="505" t="s">
        <v>97</v>
      </c>
      <c r="D21" s="505" t="s">
        <v>1105</v>
      </c>
      <c r="E21" s="505" t="s">
        <v>97</v>
      </c>
      <c r="F21" s="505" t="s">
        <v>1105</v>
      </c>
      <c r="G21" s="505" t="s">
        <v>97</v>
      </c>
      <c r="H21" s="505" t="s">
        <v>1105</v>
      </c>
      <c r="I21" s="505" t="s">
        <v>97</v>
      </c>
      <c r="J21" s="505" t="s">
        <v>1105</v>
      </c>
      <c r="K21" s="505" t="s">
        <v>97</v>
      </c>
      <c r="L21" s="505" t="s">
        <v>1105</v>
      </c>
    </row>
    <row r="22" spans="1:12" s="158" customFormat="1">
      <c r="A22" s="512" t="s">
        <v>1104</v>
      </c>
      <c r="B22" s="517"/>
      <c r="C22" s="524"/>
      <c r="D22" s="524"/>
      <c r="E22" s="524"/>
      <c r="F22" s="524"/>
      <c r="G22" s="524"/>
      <c r="H22" s="524"/>
      <c r="I22" s="524"/>
      <c r="J22" s="524"/>
      <c r="K22" s="524"/>
      <c r="L22" s="524"/>
    </row>
    <row r="23" spans="1:12" s="158" customFormat="1">
      <c r="A23" s="934" t="s">
        <v>1103</v>
      </c>
      <c r="B23" s="935"/>
      <c r="C23" s="408"/>
      <c r="D23" s="408"/>
      <c r="E23" s="408"/>
      <c r="F23" s="408"/>
      <c r="G23" s="408"/>
      <c r="H23" s="408"/>
      <c r="I23" s="408"/>
      <c r="J23" s="408"/>
      <c r="K23" s="408"/>
      <c r="L23" s="408"/>
    </row>
    <row r="24" spans="1:12" s="347" customFormat="1">
      <c r="A24" s="343"/>
      <c r="B24" s="345"/>
      <c r="C24" s="344"/>
      <c r="D24" s="344"/>
      <c r="E24" s="344"/>
      <c r="F24" s="344"/>
      <c r="G24" s="344"/>
      <c r="H24" s="344"/>
      <c r="I24" s="344"/>
      <c r="J24" s="344"/>
      <c r="K24" s="344"/>
      <c r="L24" s="344"/>
    </row>
    <row r="25" spans="1:12">
      <c r="B25" s="774" t="s">
        <v>28</v>
      </c>
      <c r="C25" s="774"/>
      <c r="D25" s="774"/>
      <c r="E25" s="774"/>
      <c r="F25" s="131"/>
    </row>
    <row r="26" spans="1:12">
      <c r="B26" s="874" t="s">
        <v>29</v>
      </c>
      <c r="C26" s="874"/>
      <c r="D26" s="874"/>
      <c r="E26" s="874"/>
      <c r="F26" s="131"/>
    </row>
    <row r="27" spans="1:12">
      <c r="B27" s="874"/>
      <c r="C27" s="874"/>
      <c r="D27" s="874"/>
      <c r="E27" s="874"/>
      <c r="F27" s="124"/>
    </row>
    <row r="28" spans="1:12">
      <c r="B28" s="774" t="s">
        <v>28</v>
      </c>
      <c r="C28" s="774"/>
      <c r="D28" s="774"/>
      <c r="E28" s="774"/>
      <c r="F28" s="131"/>
    </row>
    <row r="29" spans="1:12">
      <c r="B29" s="875" t="s">
        <v>29</v>
      </c>
      <c r="C29" s="706"/>
      <c r="D29" s="706"/>
      <c r="E29" s="706"/>
      <c r="F29" s="467"/>
    </row>
  </sheetData>
  <mergeCells count="32">
    <mergeCell ref="B25:E25"/>
    <mergeCell ref="B26:E27"/>
    <mergeCell ref="B28:E28"/>
    <mergeCell ref="B29:E29"/>
    <mergeCell ref="A11:B13"/>
    <mergeCell ref="C11:L11"/>
    <mergeCell ref="C12:D12"/>
    <mergeCell ref="E12:F12"/>
    <mergeCell ref="A23:B23"/>
    <mergeCell ref="G12:H12"/>
    <mergeCell ref="I12:J12"/>
    <mergeCell ref="K12:L12"/>
    <mergeCell ref="A19:B21"/>
    <mergeCell ref="C19:L19"/>
    <mergeCell ref="C20:D20"/>
    <mergeCell ref="E20:F20"/>
    <mergeCell ref="G20:H20"/>
    <mergeCell ref="I20:J20"/>
    <mergeCell ref="K20:L20"/>
    <mergeCell ref="A15:B15"/>
    <mergeCell ref="B6:D6"/>
    <mergeCell ref="F6:G6"/>
    <mergeCell ref="J6:L6"/>
    <mergeCell ref="B7:D7"/>
    <mergeCell ref="F7:G7"/>
    <mergeCell ref="J7:L7"/>
    <mergeCell ref="F8:G8"/>
    <mergeCell ref="E4:G4"/>
    <mergeCell ref="H4:I4"/>
    <mergeCell ref="B5:D5"/>
    <mergeCell ref="F5:G5"/>
    <mergeCell ref="J5:L5"/>
  </mergeCells>
  <hyperlinks>
    <hyperlink ref="F2" location="'Pregled obrazaca'!A1" display="Povratak na Pregled obrazaca" xr:uid="{00000000-0004-0000-1900-000000000000}"/>
  </hyperlinks>
  <pageMargins left="0.25" right="0.25" top="0.75" bottom="0.75" header="0.3" footer="0.3"/>
  <pageSetup paperSize="9" scale="9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33"/>
  <sheetViews>
    <sheetView showGridLines="0" zoomScale="90" zoomScaleNormal="90" workbookViewId="0">
      <selection activeCell="E8" sqref="E8:F8"/>
    </sheetView>
  </sheetViews>
  <sheetFormatPr defaultColWidth="9.140625" defaultRowHeight="12.75"/>
  <cols>
    <col min="1" max="1" width="9.140625" style="17"/>
    <col min="2" max="2" width="14.140625" style="17" customWidth="1"/>
    <col min="3" max="3" width="21" style="17" customWidth="1"/>
    <col min="4" max="4" width="19.5703125" style="17" customWidth="1"/>
    <col min="5" max="5" width="13.5703125" style="17" customWidth="1"/>
    <col min="6" max="6" width="20.140625" style="17" customWidth="1"/>
    <col min="7" max="7" width="19.140625" style="17" customWidth="1"/>
    <col min="8" max="16384" width="9.140625" style="17"/>
  </cols>
  <sheetData>
    <row r="1" spans="1:8" s="264" customFormat="1"/>
    <row r="2" spans="1:8" s="264" customFormat="1">
      <c r="B2" s="265" t="s">
        <v>529</v>
      </c>
      <c r="D2" s="266"/>
      <c r="E2" s="247" t="s">
        <v>1020</v>
      </c>
      <c r="F2" s="266"/>
      <c r="G2" s="266"/>
    </row>
    <row r="3" spans="1:8" s="264" customFormat="1">
      <c r="B3" s="265"/>
      <c r="C3" s="266"/>
      <c r="D3" s="266"/>
      <c r="E3" s="266"/>
      <c r="F3" s="266"/>
      <c r="G3" s="266"/>
      <c r="H3" s="266"/>
    </row>
    <row r="4" spans="1:8">
      <c r="A4" s="166" t="s">
        <v>1000</v>
      </c>
      <c r="B4" s="76"/>
      <c r="C4" s="44"/>
      <c r="D4" s="318"/>
      <c r="E4" s="475" t="s">
        <v>728</v>
      </c>
      <c r="F4" s="475"/>
      <c r="G4" s="502"/>
    </row>
    <row r="5" spans="1:8">
      <c r="A5" s="476" t="s">
        <v>222</v>
      </c>
      <c r="B5" s="937"/>
      <c r="C5" s="938"/>
      <c r="D5" s="939"/>
      <c r="E5" s="476" t="s">
        <v>116</v>
      </c>
      <c r="F5" s="161"/>
      <c r="G5" s="502"/>
    </row>
    <row r="6" spans="1:8">
      <c r="A6" s="476" t="s">
        <v>221</v>
      </c>
      <c r="B6" s="937"/>
      <c r="C6" s="938"/>
      <c r="D6" s="939"/>
      <c r="E6" s="476" t="s">
        <v>220</v>
      </c>
      <c r="F6" s="161"/>
      <c r="G6" s="502"/>
    </row>
    <row r="7" spans="1:8">
      <c r="A7" s="476" t="s">
        <v>219</v>
      </c>
      <c r="B7" s="937"/>
      <c r="C7" s="938"/>
      <c r="D7" s="939"/>
      <c r="E7" s="476" t="s">
        <v>218</v>
      </c>
      <c r="F7" s="161"/>
      <c r="G7" s="502"/>
    </row>
    <row r="8" spans="1:8">
      <c r="A8" s="16"/>
      <c r="E8" s="671" t="s">
        <v>1336</v>
      </c>
      <c r="F8" s="670"/>
      <c r="G8" s="675"/>
    </row>
    <row r="9" spans="1:8">
      <c r="F9" s="317" t="s">
        <v>1089</v>
      </c>
    </row>
    <row r="10" spans="1:8" ht="21" customHeight="1">
      <c r="A10" s="469" t="s">
        <v>217</v>
      </c>
      <c r="B10" s="886" t="s">
        <v>750</v>
      </c>
      <c r="C10" s="886"/>
      <c r="D10" s="886"/>
      <c r="E10" s="886"/>
      <c r="F10" s="469" t="s">
        <v>97</v>
      </c>
      <c r="G10" s="167"/>
    </row>
    <row r="11" spans="1:8" s="143" customFormat="1" ht="12">
      <c r="A11" s="596" t="s">
        <v>527</v>
      </c>
      <c r="B11" s="835" t="s">
        <v>525</v>
      </c>
      <c r="C11" s="885"/>
      <c r="D11" s="885"/>
      <c r="E11" s="836"/>
      <c r="F11" s="596">
        <v>3</v>
      </c>
      <c r="G11" s="633"/>
    </row>
    <row r="12" spans="1:8">
      <c r="A12" s="475" t="s">
        <v>212</v>
      </c>
      <c r="B12" s="696" t="s">
        <v>727</v>
      </c>
      <c r="C12" s="697"/>
      <c r="D12" s="697"/>
      <c r="E12" s="698"/>
      <c r="F12" s="541">
        <f>F13+F17+F18</f>
        <v>0</v>
      </c>
      <c r="G12" s="168"/>
    </row>
    <row r="13" spans="1:8">
      <c r="A13" s="484" t="s">
        <v>491</v>
      </c>
      <c r="B13" s="735" t="s">
        <v>726</v>
      </c>
      <c r="C13" s="736"/>
      <c r="D13" s="736"/>
      <c r="E13" s="737"/>
      <c r="F13" s="540">
        <f>F14+F15+F16</f>
        <v>0</v>
      </c>
      <c r="G13" s="168"/>
    </row>
    <row r="14" spans="1:8">
      <c r="A14" s="484" t="s">
        <v>643</v>
      </c>
      <c r="B14" s="735" t="s">
        <v>725</v>
      </c>
      <c r="C14" s="736"/>
      <c r="D14" s="736"/>
      <c r="E14" s="737"/>
      <c r="F14" s="540"/>
      <c r="G14" s="168"/>
    </row>
    <row r="15" spans="1:8">
      <c r="A15" s="484" t="s">
        <v>641</v>
      </c>
      <c r="B15" s="735" t="s">
        <v>1183</v>
      </c>
      <c r="C15" s="736"/>
      <c r="D15" s="736"/>
      <c r="E15" s="737"/>
      <c r="F15" s="540"/>
      <c r="G15" s="168"/>
    </row>
    <row r="16" spans="1:8">
      <c r="A16" s="506" t="s">
        <v>640</v>
      </c>
      <c r="B16" s="735" t="s">
        <v>724</v>
      </c>
      <c r="C16" s="736"/>
      <c r="D16" s="736"/>
      <c r="E16" s="737"/>
      <c r="F16" s="540"/>
      <c r="G16" s="168"/>
    </row>
    <row r="17" spans="1:7">
      <c r="A17" s="484" t="s">
        <v>489</v>
      </c>
      <c r="B17" s="735" t="s">
        <v>723</v>
      </c>
      <c r="C17" s="736"/>
      <c r="D17" s="736"/>
      <c r="E17" s="737"/>
      <c r="F17" s="540"/>
      <c r="G17" s="168"/>
    </row>
    <row r="18" spans="1:7">
      <c r="A18" s="484" t="s">
        <v>487</v>
      </c>
      <c r="B18" s="735" t="s">
        <v>722</v>
      </c>
      <c r="C18" s="736"/>
      <c r="D18" s="736"/>
      <c r="E18" s="737"/>
      <c r="F18" s="540"/>
      <c r="G18" s="168"/>
    </row>
    <row r="19" spans="1:7">
      <c r="A19" s="936"/>
      <c r="B19" s="936"/>
      <c r="C19" s="936"/>
      <c r="D19" s="936"/>
      <c r="E19" s="936"/>
      <c r="F19" s="936"/>
      <c r="G19" s="112"/>
    </row>
    <row r="20" spans="1:7">
      <c r="A20" s="484" t="s">
        <v>759</v>
      </c>
      <c r="B20" s="702" t="s">
        <v>721</v>
      </c>
      <c r="C20" s="741"/>
      <c r="D20" s="741"/>
      <c r="E20" s="741"/>
      <c r="F20" s="541"/>
      <c r="G20" s="168"/>
    </row>
    <row r="21" spans="1:7">
      <c r="A21" s="484" t="s">
        <v>760</v>
      </c>
      <c r="B21" s="741" t="s">
        <v>761</v>
      </c>
      <c r="C21" s="741"/>
      <c r="D21" s="741"/>
      <c r="E21" s="741"/>
      <c r="F21" s="541"/>
      <c r="G21" s="168"/>
    </row>
    <row r="22" spans="1:7">
      <c r="A22" s="18"/>
      <c r="B22" s="18"/>
      <c r="C22" s="18"/>
      <c r="D22" s="18"/>
      <c r="E22" s="18"/>
      <c r="F22" s="18"/>
      <c r="G22" s="168"/>
    </row>
    <row r="23" spans="1:7">
      <c r="G23" s="20"/>
    </row>
    <row r="24" spans="1:7">
      <c r="A24" s="15" t="s">
        <v>720</v>
      </c>
    </row>
    <row r="25" spans="1:7">
      <c r="G25" s="317" t="s">
        <v>1089</v>
      </c>
    </row>
    <row r="26" spans="1:7" ht="29.25" customHeight="1">
      <c r="A26" s="49" t="s">
        <v>719</v>
      </c>
      <c r="B26" s="140" t="s">
        <v>762</v>
      </c>
      <c r="C26" s="140" t="s">
        <v>763</v>
      </c>
      <c r="D26" s="140" t="s">
        <v>764</v>
      </c>
      <c r="E26" s="140" t="s">
        <v>765</v>
      </c>
      <c r="F26" s="140" t="s">
        <v>766</v>
      </c>
      <c r="G26" s="140" t="s">
        <v>767</v>
      </c>
    </row>
    <row r="27" spans="1:7">
      <c r="A27" s="506"/>
      <c r="B27" s="625"/>
      <c r="C27" s="625"/>
      <c r="D27" s="625"/>
      <c r="E27" s="625"/>
      <c r="F27" s="625"/>
      <c r="G27" s="626"/>
    </row>
    <row r="29" spans="1:7">
      <c r="B29" s="774" t="s">
        <v>28</v>
      </c>
      <c r="C29" s="774"/>
      <c r="D29" s="774"/>
      <c r="E29" s="131"/>
      <c r="F29" s="131"/>
    </row>
    <row r="30" spans="1:7">
      <c r="B30" s="845" t="s">
        <v>29</v>
      </c>
      <c r="C30" s="845"/>
      <c r="D30" s="845"/>
      <c r="E30" s="131"/>
      <c r="F30" s="131"/>
    </row>
    <row r="31" spans="1:7">
      <c r="B31" s="846"/>
      <c r="C31" s="846"/>
      <c r="D31" s="846"/>
      <c r="E31" s="124"/>
      <c r="F31" s="124"/>
    </row>
    <row r="32" spans="1:7">
      <c r="B32" s="774" t="s">
        <v>28</v>
      </c>
      <c r="C32" s="774"/>
      <c r="D32" s="774"/>
      <c r="E32" s="131"/>
      <c r="F32" s="131"/>
    </row>
    <row r="33" spans="2:6">
      <c r="B33" s="837" t="s">
        <v>29</v>
      </c>
      <c r="C33" s="838"/>
      <c r="D33" s="838"/>
      <c r="E33" s="467"/>
      <c r="F33" s="467"/>
    </row>
  </sheetData>
  <mergeCells count="19">
    <mergeCell ref="B5:D5"/>
    <mergeCell ref="B6:D6"/>
    <mergeCell ref="B7:D7"/>
    <mergeCell ref="B16:E16"/>
    <mergeCell ref="B17:E17"/>
    <mergeCell ref="B10:E10"/>
    <mergeCell ref="B11:E11"/>
    <mergeCell ref="B12:E12"/>
    <mergeCell ref="B13:E13"/>
    <mergeCell ref="B15:E15"/>
    <mergeCell ref="B14:E14"/>
    <mergeCell ref="B33:D33"/>
    <mergeCell ref="B18:E18"/>
    <mergeCell ref="B20:E20"/>
    <mergeCell ref="B21:E21"/>
    <mergeCell ref="B29:D29"/>
    <mergeCell ref="B30:D31"/>
    <mergeCell ref="B32:D32"/>
    <mergeCell ref="A19:F19"/>
  </mergeCells>
  <hyperlinks>
    <hyperlink ref="E2" location="'Pregled obrazaca'!A1" display="Povratak na Pregled obrazaca" xr:uid="{00000000-0004-0000-1A00-000000000000}"/>
  </hyperlinks>
  <pageMargins left="0.25" right="0.25"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40"/>
  <sheetViews>
    <sheetView showGridLines="0" zoomScale="90" zoomScaleNormal="90" workbookViewId="0">
      <selection activeCell="C8" sqref="C8:E8"/>
    </sheetView>
  </sheetViews>
  <sheetFormatPr defaultColWidth="9.140625" defaultRowHeight="12.75" customHeight="1"/>
  <cols>
    <col min="1" max="1" width="9.42578125" style="17" customWidth="1"/>
    <col min="2" max="2" width="48" style="17" customWidth="1"/>
    <col min="3" max="3" width="12.7109375" style="17" customWidth="1"/>
    <col min="4" max="4" width="9.85546875" style="17" customWidth="1"/>
    <col min="5" max="5" width="13.140625" style="17" customWidth="1"/>
    <col min="6" max="6" width="11.7109375" style="17" customWidth="1"/>
    <col min="7" max="7" width="11.28515625" style="17" customWidth="1"/>
    <col min="8" max="16384" width="9.140625" style="17"/>
  </cols>
  <sheetData>
    <row r="1" spans="1:7" s="264" customFormat="1"/>
    <row r="2" spans="1:7" s="264" customFormat="1">
      <c r="B2" s="265" t="s">
        <v>529</v>
      </c>
      <c r="D2" s="266"/>
      <c r="E2" s="247" t="s">
        <v>1020</v>
      </c>
      <c r="F2" s="266"/>
      <c r="G2" s="266"/>
    </row>
    <row r="3" spans="1:7" s="264" customFormat="1">
      <c r="B3" s="265"/>
      <c r="C3" s="266"/>
      <c r="D3" s="266"/>
      <c r="E3" s="266"/>
      <c r="F3" s="266"/>
      <c r="G3" s="266"/>
    </row>
    <row r="4" spans="1:7" ht="25.5" customHeight="1">
      <c r="A4" s="919" t="s">
        <v>1015</v>
      </c>
      <c r="B4" s="921"/>
      <c r="C4" s="702" t="s">
        <v>1179</v>
      </c>
      <c r="D4" s="702"/>
      <c r="E4" s="702"/>
      <c r="F4" s="26"/>
      <c r="G4" s="33"/>
    </row>
    <row r="5" spans="1:7">
      <c r="A5" s="19" t="s">
        <v>222</v>
      </c>
      <c r="B5" s="38"/>
      <c r="C5" s="19" t="s">
        <v>116</v>
      </c>
      <c r="D5" s="825"/>
      <c r="E5" s="825"/>
      <c r="F5" s="32"/>
      <c r="G5" s="33"/>
    </row>
    <row r="6" spans="1:7">
      <c r="A6" s="19" t="s">
        <v>221</v>
      </c>
      <c r="B6" s="38"/>
      <c r="C6" s="19" t="s">
        <v>220</v>
      </c>
      <c r="D6" s="825"/>
      <c r="E6" s="825"/>
      <c r="F6" s="32"/>
      <c r="G6" s="33"/>
    </row>
    <row r="7" spans="1:7">
      <c r="A7" s="19" t="s">
        <v>219</v>
      </c>
      <c r="B7" s="38"/>
      <c r="C7" s="19" t="s">
        <v>218</v>
      </c>
      <c r="D7" s="825"/>
      <c r="E7" s="825"/>
      <c r="F7" s="32"/>
      <c r="G7" s="33"/>
    </row>
    <row r="8" spans="1:7">
      <c r="A8" s="150"/>
      <c r="C8" s="671" t="s">
        <v>1336</v>
      </c>
      <c r="D8" s="699"/>
      <c r="E8" s="701"/>
    </row>
    <row r="9" spans="1:7">
      <c r="A9" s="150"/>
    </row>
    <row r="10" spans="1:7">
      <c r="A10" s="951" t="s">
        <v>217</v>
      </c>
      <c r="B10" s="953" t="s">
        <v>216</v>
      </c>
      <c r="C10" s="954"/>
      <c r="D10" s="955"/>
      <c r="E10" s="943" t="s">
        <v>614</v>
      </c>
      <c r="F10" s="943" t="s">
        <v>613</v>
      </c>
      <c r="G10" s="943"/>
    </row>
    <row r="11" spans="1:7" ht="38.25">
      <c r="A11" s="952"/>
      <c r="B11" s="956"/>
      <c r="C11" s="957"/>
      <c r="D11" s="958"/>
      <c r="E11" s="943"/>
      <c r="F11" s="139" t="s">
        <v>612</v>
      </c>
      <c r="G11" s="139" t="s">
        <v>611</v>
      </c>
    </row>
    <row r="12" spans="1:7" s="143" customFormat="1" ht="12">
      <c r="A12" s="632">
        <v>1</v>
      </c>
      <c r="B12" s="944">
        <v>2</v>
      </c>
      <c r="C12" s="945"/>
      <c r="D12" s="946"/>
      <c r="E12" s="632">
        <v>3</v>
      </c>
      <c r="F12" s="632">
        <v>4</v>
      </c>
      <c r="G12" s="632">
        <v>5</v>
      </c>
    </row>
    <row r="13" spans="1:7" ht="12.75" customHeight="1">
      <c r="A13" s="151" t="s">
        <v>212</v>
      </c>
      <c r="B13" s="959" t="s">
        <v>100</v>
      </c>
      <c r="C13" s="960"/>
      <c r="D13" s="961"/>
      <c r="E13" s="630">
        <f>E14+E15+E16+E17+E21</f>
        <v>0</v>
      </c>
      <c r="F13" s="949"/>
      <c r="G13" s="950"/>
    </row>
    <row r="14" spans="1:7" ht="12.75" customHeight="1">
      <c r="A14" s="152" t="s">
        <v>491</v>
      </c>
      <c r="B14" s="940" t="s">
        <v>606</v>
      </c>
      <c r="C14" s="941"/>
      <c r="D14" s="942"/>
      <c r="E14" s="631"/>
      <c r="F14" s="629"/>
      <c r="G14" s="629"/>
    </row>
    <row r="15" spans="1:7">
      <c r="A15" s="152" t="s">
        <v>489</v>
      </c>
      <c r="B15" s="940" t="s">
        <v>605</v>
      </c>
      <c r="C15" s="941"/>
      <c r="D15" s="942"/>
      <c r="E15" s="631"/>
      <c r="F15" s="629"/>
      <c r="G15" s="629"/>
    </row>
    <row r="16" spans="1:7" ht="12.75" customHeight="1">
      <c r="A16" s="152" t="s">
        <v>487</v>
      </c>
      <c r="B16" s="940" t="s">
        <v>604</v>
      </c>
      <c r="C16" s="941"/>
      <c r="D16" s="942"/>
      <c r="E16" s="631"/>
      <c r="F16" s="629"/>
      <c r="G16" s="629"/>
    </row>
    <row r="17" spans="1:7" ht="12.75" customHeight="1">
      <c r="A17" s="152" t="s">
        <v>485</v>
      </c>
      <c r="B17" s="940" t="s">
        <v>603</v>
      </c>
      <c r="C17" s="941"/>
      <c r="D17" s="942"/>
      <c r="E17" s="631">
        <f>E18+E19+E20</f>
        <v>0</v>
      </c>
      <c r="F17" s="629"/>
      <c r="G17" s="629"/>
    </row>
    <row r="18" spans="1:7" ht="12.75" customHeight="1">
      <c r="A18" s="152" t="s">
        <v>610</v>
      </c>
      <c r="B18" s="940" t="s">
        <v>601</v>
      </c>
      <c r="C18" s="941"/>
      <c r="D18" s="942"/>
      <c r="E18" s="631"/>
      <c r="F18" s="629"/>
      <c r="G18" s="629"/>
    </row>
    <row r="19" spans="1:7" ht="12.75" customHeight="1">
      <c r="A19" s="152" t="s">
        <v>609</v>
      </c>
      <c r="B19" s="940" t="s">
        <v>599</v>
      </c>
      <c r="C19" s="941"/>
      <c r="D19" s="942"/>
      <c r="E19" s="631"/>
      <c r="F19" s="629"/>
      <c r="G19" s="629"/>
    </row>
    <row r="20" spans="1:7" ht="12.75" customHeight="1">
      <c r="A20" s="152" t="s">
        <v>608</v>
      </c>
      <c r="B20" s="940" t="s">
        <v>597</v>
      </c>
      <c r="C20" s="941"/>
      <c r="D20" s="942"/>
      <c r="E20" s="631"/>
      <c r="F20" s="629"/>
      <c r="G20" s="629"/>
    </row>
    <row r="21" spans="1:7">
      <c r="A21" s="152" t="s">
        <v>483</v>
      </c>
      <c r="B21" s="940" t="s">
        <v>596</v>
      </c>
      <c r="C21" s="941"/>
      <c r="D21" s="942"/>
      <c r="E21" s="631"/>
      <c r="F21" s="629"/>
      <c r="G21" s="629"/>
    </row>
    <row r="22" spans="1:7">
      <c r="A22" s="153"/>
      <c r="B22" s="940"/>
      <c r="C22" s="941"/>
      <c r="D22" s="942"/>
      <c r="E22" s="631"/>
      <c r="F22" s="629"/>
      <c r="G22" s="629"/>
    </row>
    <row r="23" spans="1:7" ht="12.75" customHeight="1">
      <c r="A23" s="151" t="s">
        <v>208</v>
      </c>
      <c r="B23" s="959" t="s">
        <v>607</v>
      </c>
      <c r="C23" s="960"/>
      <c r="D23" s="961"/>
      <c r="E23" s="630">
        <f>E24+E25+E26+E27+E31</f>
        <v>0</v>
      </c>
      <c r="F23" s="949"/>
      <c r="G23" s="950"/>
    </row>
    <row r="24" spans="1:7" ht="12.75" customHeight="1">
      <c r="A24" s="152" t="s">
        <v>469</v>
      </c>
      <c r="B24" s="940" t="s">
        <v>606</v>
      </c>
      <c r="C24" s="941"/>
      <c r="D24" s="942"/>
      <c r="E24" s="631"/>
      <c r="F24" s="629"/>
      <c r="G24" s="629"/>
    </row>
    <row r="25" spans="1:7">
      <c r="A25" s="152" t="s">
        <v>467</v>
      </c>
      <c r="B25" s="940" t="s">
        <v>605</v>
      </c>
      <c r="C25" s="941"/>
      <c r="D25" s="942"/>
      <c r="E25" s="631"/>
      <c r="F25" s="629"/>
      <c r="G25" s="629"/>
    </row>
    <row r="26" spans="1:7" ht="12.75" customHeight="1">
      <c r="A26" s="152" t="s">
        <v>465</v>
      </c>
      <c r="B26" s="940" t="s">
        <v>604</v>
      </c>
      <c r="C26" s="941"/>
      <c r="D26" s="942"/>
      <c r="E26" s="631"/>
      <c r="F26" s="629"/>
      <c r="G26" s="629"/>
    </row>
    <row r="27" spans="1:7" ht="12.75" customHeight="1">
      <c r="A27" s="152" t="s">
        <v>463</v>
      </c>
      <c r="B27" s="940" t="s">
        <v>603</v>
      </c>
      <c r="C27" s="941"/>
      <c r="D27" s="942"/>
      <c r="E27" s="631">
        <f>E28+E29+E30</f>
        <v>0</v>
      </c>
      <c r="F27" s="629"/>
      <c r="G27" s="629"/>
    </row>
    <row r="28" spans="1:7" ht="12.75" customHeight="1">
      <c r="A28" s="152" t="s">
        <v>602</v>
      </c>
      <c r="B28" s="940" t="s">
        <v>601</v>
      </c>
      <c r="C28" s="941"/>
      <c r="D28" s="942"/>
      <c r="E28" s="631"/>
      <c r="F28" s="629"/>
      <c r="G28" s="629"/>
    </row>
    <row r="29" spans="1:7" ht="12.75" customHeight="1">
      <c r="A29" s="152" t="s">
        <v>600</v>
      </c>
      <c r="B29" s="940" t="s">
        <v>599</v>
      </c>
      <c r="C29" s="941"/>
      <c r="D29" s="942"/>
      <c r="E29" s="631"/>
      <c r="F29" s="629"/>
      <c r="G29" s="629"/>
    </row>
    <row r="30" spans="1:7" ht="12.75" customHeight="1">
      <c r="A30" s="152" t="s">
        <v>598</v>
      </c>
      <c r="B30" s="940" t="s">
        <v>597</v>
      </c>
      <c r="C30" s="941"/>
      <c r="D30" s="942"/>
      <c r="E30" s="631"/>
      <c r="F30" s="629"/>
      <c r="G30" s="629"/>
    </row>
    <row r="31" spans="1:7">
      <c r="A31" s="152" t="s">
        <v>461</v>
      </c>
      <c r="B31" s="940" t="s">
        <v>596</v>
      </c>
      <c r="C31" s="941"/>
      <c r="D31" s="942"/>
      <c r="E31" s="631"/>
      <c r="F31" s="629"/>
      <c r="G31" s="629"/>
    </row>
    <row r="32" spans="1:7" ht="12.75" customHeight="1">
      <c r="A32" s="947" t="s">
        <v>1181</v>
      </c>
      <c r="B32" s="947"/>
      <c r="C32" s="947"/>
      <c r="D32" s="947"/>
      <c r="E32" s="947"/>
      <c r="F32" s="947"/>
      <c r="G32" s="947"/>
    </row>
    <row r="33" spans="1:7" ht="12.75" customHeight="1">
      <c r="A33" s="948"/>
      <c r="B33" s="948"/>
      <c r="C33" s="948"/>
      <c r="D33" s="948"/>
      <c r="E33" s="948"/>
      <c r="F33" s="948"/>
      <c r="G33" s="948"/>
    </row>
    <row r="35" spans="1:7">
      <c r="B35" s="774" t="s">
        <v>28</v>
      </c>
      <c r="C35" s="774"/>
      <c r="D35" s="774"/>
      <c r="E35" s="131"/>
      <c r="F35" s="131"/>
    </row>
    <row r="36" spans="1:7">
      <c r="B36" s="845" t="s">
        <v>29</v>
      </c>
      <c r="C36" s="845"/>
      <c r="D36" s="845"/>
      <c r="E36" s="131"/>
      <c r="F36" s="131"/>
    </row>
    <row r="37" spans="1:7">
      <c r="B37" s="846"/>
      <c r="C37" s="846"/>
      <c r="D37" s="846"/>
      <c r="E37" s="124"/>
      <c r="F37" s="124"/>
    </row>
    <row r="38" spans="1:7">
      <c r="B38" s="774" t="s">
        <v>28</v>
      </c>
      <c r="C38" s="774"/>
      <c r="D38" s="774"/>
      <c r="E38" s="131"/>
      <c r="F38" s="131"/>
    </row>
    <row r="39" spans="1:7">
      <c r="B39" s="837" t="s">
        <v>29</v>
      </c>
      <c r="C39" s="838"/>
      <c r="D39" s="838"/>
      <c r="E39" s="222"/>
      <c r="F39" s="222"/>
    </row>
    <row r="40" spans="1:7" s="144" customFormat="1"/>
  </sheetData>
  <mergeCells count="37">
    <mergeCell ref="B36:D37"/>
    <mergeCell ref="B38:D38"/>
    <mergeCell ref="B39:D39"/>
    <mergeCell ref="A10:A11"/>
    <mergeCell ref="B10:D11"/>
    <mergeCell ref="B26:D26"/>
    <mergeCell ref="B27:D27"/>
    <mergeCell ref="B13:D13"/>
    <mergeCell ref="B14:D14"/>
    <mergeCell ref="B15:D15"/>
    <mergeCell ref="B21:D21"/>
    <mergeCell ref="B22:D22"/>
    <mergeCell ref="B23:D23"/>
    <mergeCell ref="B19:D19"/>
    <mergeCell ref="B24:D24"/>
    <mergeCell ref="B17:D17"/>
    <mergeCell ref="B35:D35"/>
    <mergeCell ref="B16:D16"/>
    <mergeCell ref="D6:E6"/>
    <mergeCell ref="D7:E7"/>
    <mergeCell ref="A32:G33"/>
    <mergeCell ref="B28:D28"/>
    <mergeCell ref="B29:D29"/>
    <mergeCell ref="B31:D31"/>
    <mergeCell ref="B20:D20"/>
    <mergeCell ref="F10:G10"/>
    <mergeCell ref="F13:G13"/>
    <mergeCell ref="F23:G23"/>
    <mergeCell ref="A4:B4"/>
    <mergeCell ref="B30:D30"/>
    <mergeCell ref="C4:E4"/>
    <mergeCell ref="D5:E5"/>
    <mergeCell ref="B25:D25"/>
    <mergeCell ref="E10:E11"/>
    <mergeCell ref="B12:D12"/>
    <mergeCell ref="B18:D18"/>
    <mergeCell ref="D8:E8"/>
  </mergeCells>
  <hyperlinks>
    <hyperlink ref="E2" location="'Pregled obrazaca'!A1" display="Povratak na Pregled obrazaca" xr:uid="{00000000-0004-0000-1B00-000000000000}"/>
  </hyperlinks>
  <pageMargins left="0.25" right="0.25" top="0.75" bottom="0.75" header="0.3" footer="0.3"/>
  <pageSetup paperSize="9" scale="85" orientation="portrait" horizontalDpi="4294967294" verticalDpi="4294967294"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50"/>
  <sheetViews>
    <sheetView showGridLines="0" zoomScale="90" zoomScaleNormal="90" workbookViewId="0">
      <selection activeCell="P32" sqref="P32"/>
    </sheetView>
  </sheetViews>
  <sheetFormatPr defaultColWidth="9.140625" defaultRowHeight="12.75"/>
  <cols>
    <col min="1" max="1" width="9.42578125" style="17" customWidth="1"/>
    <col min="2" max="2" width="39.7109375" style="17" customWidth="1"/>
    <col min="3" max="3" width="13.140625" style="17" customWidth="1"/>
    <col min="4" max="4" width="9.140625" style="17"/>
    <col min="5" max="5" width="15.42578125" style="17" customWidth="1"/>
    <col min="6" max="6" width="11.5703125" style="17" customWidth="1"/>
    <col min="7" max="7" width="11.85546875" style="17" customWidth="1"/>
    <col min="8" max="16384" width="9.140625" style="17"/>
  </cols>
  <sheetData>
    <row r="1" spans="1:7" s="264" customFormat="1"/>
    <row r="2" spans="1:7" s="264" customFormat="1">
      <c r="B2" s="265" t="s">
        <v>529</v>
      </c>
      <c r="D2" s="266"/>
      <c r="E2" s="247" t="s">
        <v>1020</v>
      </c>
      <c r="F2" s="266"/>
      <c r="G2" s="266"/>
    </row>
    <row r="3" spans="1:7" s="264" customFormat="1">
      <c r="B3" s="265"/>
      <c r="C3" s="266"/>
      <c r="D3" s="266"/>
      <c r="E3" s="266"/>
      <c r="F3" s="266"/>
      <c r="G3" s="266"/>
    </row>
    <row r="4" spans="1:7" ht="27" customHeight="1">
      <c r="A4" s="919" t="s">
        <v>1016</v>
      </c>
      <c r="B4" s="921"/>
      <c r="C4" s="702" t="s">
        <v>1180</v>
      </c>
      <c r="D4" s="702"/>
      <c r="E4" s="702"/>
      <c r="F4" s="33"/>
      <c r="G4" s="33"/>
    </row>
    <row r="5" spans="1:7">
      <c r="A5" s="19" t="s">
        <v>222</v>
      </c>
      <c r="B5" s="38"/>
      <c r="C5" s="45" t="s">
        <v>116</v>
      </c>
      <c r="D5" s="825"/>
      <c r="E5" s="825"/>
      <c r="F5" s="834"/>
      <c r="G5" s="834"/>
    </row>
    <row r="6" spans="1:7">
      <c r="A6" s="19" t="s">
        <v>221</v>
      </c>
      <c r="B6" s="38"/>
      <c r="C6" s="19" t="s">
        <v>220</v>
      </c>
      <c r="D6" s="825"/>
      <c r="E6" s="825"/>
      <c r="F6" s="834"/>
      <c r="G6" s="834"/>
    </row>
    <row r="7" spans="1:7">
      <c r="A7" s="19" t="s">
        <v>219</v>
      </c>
      <c r="B7" s="38"/>
      <c r="C7" s="19" t="s">
        <v>218</v>
      </c>
      <c r="D7" s="825"/>
      <c r="E7" s="825"/>
      <c r="F7" s="834"/>
      <c r="G7" s="834"/>
    </row>
    <row r="8" spans="1:7">
      <c r="A8" s="155"/>
      <c r="C8" s="671" t="s">
        <v>1336</v>
      </c>
      <c r="D8" s="699"/>
      <c r="E8" s="701"/>
    </row>
    <row r="9" spans="1:7">
      <c r="A9" s="157"/>
    </row>
    <row r="10" spans="1:7" ht="12" customHeight="1">
      <c r="A10" s="943" t="s">
        <v>217</v>
      </c>
      <c r="B10" s="953" t="s">
        <v>216</v>
      </c>
      <c r="C10" s="954"/>
      <c r="D10" s="955"/>
      <c r="E10" s="943" t="s">
        <v>646</v>
      </c>
      <c r="F10" s="943" t="s">
        <v>613</v>
      </c>
      <c r="G10" s="943"/>
    </row>
    <row r="11" spans="1:7" ht="42" customHeight="1">
      <c r="A11" s="943"/>
      <c r="B11" s="956"/>
      <c r="C11" s="957"/>
      <c r="D11" s="958"/>
      <c r="E11" s="943"/>
      <c r="F11" s="139" t="s">
        <v>612</v>
      </c>
      <c r="G11" s="139" t="s">
        <v>611</v>
      </c>
    </row>
    <row r="12" spans="1:7" ht="12" customHeight="1">
      <c r="A12" s="154">
        <v>1</v>
      </c>
      <c r="B12" s="967">
        <v>2</v>
      </c>
      <c r="C12" s="968"/>
      <c r="D12" s="969"/>
      <c r="E12" s="154">
        <v>3</v>
      </c>
      <c r="F12" s="154">
        <v>4</v>
      </c>
      <c r="G12" s="154">
        <v>5</v>
      </c>
    </row>
    <row r="13" spans="1:7" ht="12" customHeight="1">
      <c r="A13" s="151" t="s">
        <v>212</v>
      </c>
      <c r="B13" s="959" t="s">
        <v>645</v>
      </c>
      <c r="C13" s="960"/>
      <c r="D13" s="961"/>
      <c r="E13" s="627">
        <f>E15+E22</f>
        <v>0</v>
      </c>
      <c r="F13" s="962"/>
      <c r="G13" s="963"/>
    </row>
    <row r="14" spans="1:7" ht="12" customHeight="1">
      <c r="A14" s="153"/>
      <c r="B14" s="940"/>
      <c r="C14" s="941"/>
      <c r="D14" s="942"/>
      <c r="E14" s="628"/>
      <c r="F14" s="634"/>
      <c r="G14" s="634"/>
    </row>
    <row r="15" spans="1:7" ht="12" customHeight="1">
      <c r="A15" s="156" t="s">
        <v>491</v>
      </c>
      <c r="B15" s="964" t="s">
        <v>644</v>
      </c>
      <c r="C15" s="965"/>
      <c r="D15" s="966"/>
      <c r="E15" s="635">
        <f>E16+E17+E18+E19+E20</f>
        <v>0</v>
      </c>
      <c r="F15" s="962"/>
      <c r="G15" s="963"/>
    </row>
    <row r="16" spans="1:7" ht="12" customHeight="1">
      <c r="A16" s="152" t="s">
        <v>643</v>
      </c>
      <c r="B16" s="940" t="s">
        <v>642</v>
      </c>
      <c r="C16" s="941"/>
      <c r="D16" s="942"/>
      <c r="E16" s="628"/>
      <c r="F16" s="634"/>
      <c r="G16" s="634"/>
    </row>
    <row r="17" spans="1:7" ht="12" customHeight="1">
      <c r="A17" s="152" t="s">
        <v>641</v>
      </c>
      <c r="B17" s="940" t="s">
        <v>620</v>
      </c>
      <c r="C17" s="941"/>
      <c r="D17" s="942"/>
      <c r="E17" s="628"/>
      <c r="F17" s="634"/>
      <c r="G17" s="634"/>
    </row>
    <row r="18" spans="1:7" ht="12" customHeight="1">
      <c r="A18" s="152" t="s">
        <v>640</v>
      </c>
      <c r="B18" s="940" t="s">
        <v>618</v>
      </c>
      <c r="C18" s="941"/>
      <c r="D18" s="942"/>
      <c r="E18" s="628"/>
      <c r="F18" s="634"/>
      <c r="G18" s="634"/>
    </row>
    <row r="19" spans="1:7" ht="12" customHeight="1">
      <c r="A19" s="152" t="s">
        <v>639</v>
      </c>
      <c r="B19" s="940" t="s">
        <v>616</v>
      </c>
      <c r="C19" s="941"/>
      <c r="D19" s="942"/>
      <c r="E19" s="628"/>
      <c r="F19" s="634"/>
      <c r="G19" s="634"/>
    </row>
    <row r="20" spans="1:7" ht="12" customHeight="1">
      <c r="A20" s="152" t="s">
        <v>638</v>
      </c>
      <c r="B20" s="940" t="s">
        <v>554</v>
      </c>
      <c r="C20" s="941"/>
      <c r="D20" s="942"/>
      <c r="E20" s="628"/>
      <c r="F20" s="634"/>
      <c r="G20" s="634"/>
    </row>
    <row r="21" spans="1:7" ht="12" customHeight="1">
      <c r="A21" s="153"/>
      <c r="B21" s="940"/>
      <c r="C21" s="941"/>
      <c r="D21" s="942"/>
      <c r="E21" s="628"/>
      <c r="F21" s="634"/>
      <c r="G21" s="634"/>
    </row>
    <row r="22" spans="1:7" ht="12" customHeight="1">
      <c r="A22" s="156" t="s">
        <v>489</v>
      </c>
      <c r="B22" s="964" t="s">
        <v>637</v>
      </c>
      <c r="C22" s="965"/>
      <c r="D22" s="966"/>
      <c r="E22" s="635">
        <f>E23+E24+E25+E26+E27</f>
        <v>0</v>
      </c>
      <c r="F22" s="962"/>
      <c r="G22" s="963"/>
    </row>
    <row r="23" spans="1:7" ht="12" customHeight="1">
      <c r="A23" s="152" t="s">
        <v>636</v>
      </c>
      <c r="B23" s="940" t="s">
        <v>622</v>
      </c>
      <c r="C23" s="941"/>
      <c r="D23" s="942"/>
      <c r="E23" s="628"/>
      <c r="F23" s="634"/>
      <c r="G23" s="634"/>
    </row>
    <row r="24" spans="1:7" ht="12" customHeight="1">
      <c r="A24" s="152" t="s">
        <v>635</v>
      </c>
      <c r="B24" s="940" t="s">
        <v>620</v>
      </c>
      <c r="C24" s="941"/>
      <c r="D24" s="942"/>
      <c r="E24" s="628"/>
      <c r="F24" s="634"/>
      <c r="G24" s="634"/>
    </row>
    <row r="25" spans="1:7" ht="12" customHeight="1">
      <c r="A25" s="152" t="s">
        <v>634</v>
      </c>
      <c r="B25" s="940" t="s">
        <v>618</v>
      </c>
      <c r="C25" s="941"/>
      <c r="D25" s="942"/>
      <c r="E25" s="628"/>
      <c r="F25" s="634"/>
      <c r="G25" s="634"/>
    </row>
    <row r="26" spans="1:7" ht="12" customHeight="1">
      <c r="A26" s="152" t="s">
        <v>633</v>
      </c>
      <c r="B26" s="940" t="s">
        <v>616</v>
      </c>
      <c r="C26" s="941"/>
      <c r="D26" s="942"/>
      <c r="E26" s="628"/>
      <c r="F26" s="634"/>
      <c r="G26" s="634"/>
    </row>
    <row r="27" spans="1:7" ht="12" customHeight="1">
      <c r="A27" s="152" t="s">
        <v>632</v>
      </c>
      <c r="B27" s="940" t="s">
        <v>554</v>
      </c>
      <c r="C27" s="941"/>
      <c r="D27" s="942"/>
      <c r="E27" s="628"/>
      <c r="F27" s="634"/>
      <c r="G27" s="634"/>
    </row>
    <row r="28" spans="1:7" ht="12" customHeight="1">
      <c r="A28" s="153"/>
      <c r="B28" s="940"/>
      <c r="C28" s="941"/>
      <c r="D28" s="942"/>
      <c r="E28" s="628"/>
      <c r="F28" s="634"/>
      <c r="G28" s="634"/>
    </row>
    <row r="29" spans="1:7" ht="12" customHeight="1">
      <c r="A29" s="151" t="s">
        <v>208</v>
      </c>
      <c r="B29" s="959" t="s">
        <v>631</v>
      </c>
      <c r="C29" s="960"/>
      <c r="D29" s="961"/>
      <c r="E29" s="627">
        <f>E31+E38</f>
        <v>0</v>
      </c>
      <c r="F29" s="962"/>
      <c r="G29" s="963"/>
    </row>
    <row r="30" spans="1:7" ht="12" customHeight="1">
      <c r="A30" s="153"/>
      <c r="B30" s="940"/>
      <c r="C30" s="941"/>
      <c r="D30" s="942"/>
      <c r="E30" s="628"/>
      <c r="F30" s="634"/>
      <c r="G30" s="634"/>
    </row>
    <row r="31" spans="1:7" ht="12" customHeight="1">
      <c r="A31" s="151" t="s">
        <v>469</v>
      </c>
      <c r="B31" s="959" t="s">
        <v>630</v>
      </c>
      <c r="C31" s="960"/>
      <c r="D31" s="961"/>
      <c r="E31" s="635">
        <f>E32+E33+E34+E35+E36</f>
        <v>0</v>
      </c>
      <c r="F31" s="962"/>
      <c r="G31" s="963"/>
    </row>
    <row r="32" spans="1:7" ht="12" customHeight="1">
      <c r="A32" s="152" t="s">
        <v>629</v>
      </c>
      <c r="B32" s="940" t="s">
        <v>622</v>
      </c>
      <c r="C32" s="941"/>
      <c r="D32" s="942"/>
      <c r="E32" s="628"/>
      <c r="F32" s="634"/>
      <c r="G32" s="634"/>
    </row>
    <row r="33" spans="1:7" ht="12" customHeight="1">
      <c r="A33" s="152" t="s">
        <v>628</v>
      </c>
      <c r="B33" s="940" t="s">
        <v>620</v>
      </c>
      <c r="C33" s="941"/>
      <c r="D33" s="942"/>
      <c r="E33" s="628"/>
      <c r="F33" s="634"/>
      <c r="G33" s="634"/>
    </row>
    <row r="34" spans="1:7" ht="12" customHeight="1">
      <c r="A34" s="152" t="s">
        <v>627</v>
      </c>
      <c r="B34" s="940" t="s">
        <v>618</v>
      </c>
      <c r="C34" s="941"/>
      <c r="D34" s="942"/>
      <c r="E34" s="628"/>
      <c r="F34" s="634"/>
      <c r="G34" s="634"/>
    </row>
    <row r="35" spans="1:7" ht="12" customHeight="1">
      <c r="A35" s="152" t="s">
        <v>626</v>
      </c>
      <c r="B35" s="940" t="s">
        <v>616</v>
      </c>
      <c r="C35" s="941"/>
      <c r="D35" s="942"/>
      <c r="E35" s="628"/>
      <c r="F35" s="634"/>
      <c r="G35" s="634"/>
    </row>
    <row r="36" spans="1:7" ht="12" customHeight="1">
      <c r="A36" s="152" t="s">
        <v>625</v>
      </c>
      <c r="B36" s="940" t="s">
        <v>554</v>
      </c>
      <c r="C36" s="941"/>
      <c r="D36" s="942"/>
      <c r="E36" s="628"/>
      <c r="F36" s="634"/>
      <c r="G36" s="634"/>
    </row>
    <row r="37" spans="1:7" ht="12" customHeight="1">
      <c r="A37" s="153"/>
      <c r="B37" s="940"/>
      <c r="C37" s="941"/>
      <c r="D37" s="942"/>
      <c r="E37" s="628"/>
      <c r="F37" s="634"/>
      <c r="G37" s="634"/>
    </row>
    <row r="38" spans="1:7" ht="12" customHeight="1">
      <c r="A38" s="151" t="s">
        <v>467</v>
      </c>
      <c r="B38" s="959" t="s">
        <v>624</v>
      </c>
      <c r="C38" s="960"/>
      <c r="D38" s="961"/>
      <c r="E38" s="635">
        <f>E39+E40+E41+E42+E43</f>
        <v>0</v>
      </c>
      <c r="F38" s="962"/>
      <c r="G38" s="963"/>
    </row>
    <row r="39" spans="1:7" ht="12" customHeight="1">
      <c r="A39" s="152" t="s">
        <v>623</v>
      </c>
      <c r="B39" s="940" t="s">
        <v>622</v>
      </c>
      <c r="C39" s="941"/>
      <c r="D39" s="942"/>
      <c r="E39" s="628"/>
      <c r="F39" s="634"/>
      <c r="G39" s="634"/>
    </row>
    <row r="40" spans="1:7" ht="12" customHeight="1">
      <c r="A40" s="152" t="s">
        <v>621</v>
      </c>
      <c r="B40" s="940" t="s">
        <v>620</v>
      </c>
      <c r="C40" s="941"/>
      <c r="D40" s="942"/>
      <c r="E40" s="628"/>
      <c r="F40" s="634"/>
      <c r="G40" s="634"/>
    </row>
    <row r="41" spans="1:7" ht="12" customHeight="1">
      <c r="A41" s="152" t="s">
        <v>619</v>
      </c>
      <c r="B41" s="940" t="s">
        <v>618</v>
      </c>
      <c r="C41" s="941"/>
      <c r="D41" s="942"/>
      <c r="E41" s="628"/>
      <c r="F41" s="634"/>
      <c r="G41" s="634"/>
    </row>
    <row r="42" spans="1:7" ht="12" customHeight="1">
      <c r="A42" s="152" t="s">
        <v>617</v>
      </c>
      <c r="B42" s="940" t="s">
        <v>616</v>
      </c>
      <c r="C42" s="941"/>
      <c r="D42" s="942"/>
      <c r="E42" s="628"/>
      <c r="F42" s="634"/>
      <c r="G42" s="634"/>
    </row>
    <row r="43" spans="1:7" ht="12" customHeight="1">
      <c r="A43" s="152" t="s">
        <v>615</v>
      </c>
      <c r="B43" s="940" t="s">
        <v>554</v>
      </c>
      <c r="C43" s="941"/>
      <c r="D43" s="942"/>
      <c r="E43" s="628"/>
      <c r="F43" s="634"/>
      <c r="G43" s="634"/>
    </row>
    <row r="44" spans="1:7">
      <c r="A44" s="155"/>
    </row>
    <row r="45" spans="1:7">
      <c r="B45" s="774" t="s">
        <v>28</v>
      </c>
      <c r="C45" s="774"/>
      <c r="D45" s="774"/>
      <c r="E45" s="131"/>
      <c r="F45" s="131"/>
    </row>
    <row r="46" spans="1:7">
      <c r="B46" s="845" t="s">
        <v>29</v>
      </c>
      <c r="C46" s="845"/>
      <c r="D46" s="845"/>
      <c r="E46" s="131"/>
      <c r="F46" s="131"/>
    </row>
    <row r="47" spans="1:7">
      <c r="B47" s="846"/>
      <c r="C47" s="846"/>
      <c r="D47" s="846"/>
      <c r="E47" s="124"/>
      <c r="F47" s="124"/>
    </row>
    <row r="48" spans="1:7">
      <c r="B48" s="774" t="s">
        <v>28</v>
      </c>
      <c r="C48" s="774"/>
      <c r="D48" s="774"/>
      <c r="E48" s="131"/>
      <c r="F48" s="131"/>
    </row>
    <row r="49" spans="2:6">
      <c r="B49" s="837" t="s">
        <v>29</v>
      </c>
      <c r="C49" s="838"/>
      <c r="D49" s="838"/>
      <c r="E49" s="222"/>
      <c r="F49" s="222"/>
    </row>
    <row r="50" spans="2:6" s="144" customFormat="1"/>
  </sheetData>
  <mergeCells count="55">
    <mergeCell ref="F29:G29"/>
    <mergeCell ref="F31:G31"/>
    <mergeCell ref="F38:G38"/>
    <mergeCell ref="C4:E4"/>
    <mergeCell ref="D5:E5"/>
    <mergeCell ref="D6:E6"/>
    <mergeCell ref="D7:E7"/>
    <mergeCell ref="B24:D24"/>
    <mergeCell ref="B25:D25"/>
    <mergeCell ref="B26:D26"/>
    <mergeCell ref="B27:D27"/>
    <mergeCell ref="B22:D22"/>
    <mergeCell ref="B38:D38"/>
    <mergeCell ref="A4:B4"/>
    <mergeCell ref="B12:D12"/>
    <mergeCell ref="B13:D13"/>
    <mergeCell ref="F5:G5"/>
    <mergeCell ref="F6:G6"/>
    <mergeCell ref="F7:G7"/>
    <mergeCell ref="A10:A11"/>
    <mergeCell ref="E10:E11"/>
    <mergeCell ref="F10:G10"/>
    <mergeCell ref="B10:D11"/>
    <mergeCell ref="D8:E8"/>
    <mergeCell ref="B23:D23"/>
    <mergeCell ref="B18:D18"/>
    <mergeCell ref="B19:D19"/>
    <mergeCell ref="B20:D20"/>
    <mergeCell ref="B21:D21"/>
    <mergeCell ref="F13:G13"/>
    <mergeCell ref="F15:G15"/>
    <mergeCell ref="F22:G22"/>
    <mergeCell ref="B14:D14"/>
    <mergeCell ref="B15:D15"/>
    <mergeCell ref="B16:D16"/>
    <mergeCell ref="B17:D17"/>
    <mergeCell ref="B28:D28"/>
    <mergeCell ref="B29:D29"/>
    <mergeCell ref="B32:D32"/>
    <mergeCell ref="B33:D33"/>
    <mergeCell ref="B36:D36"/>
    <mergeCell ref="B35:D35"/>
    <mergeCell ref="B34:D34"/>
    <mergeCell ref="B41:D41"/>
    <mergeCell ref="B30:D30"/>
    <mergeCell ref="B31:D31"/>
    <mergeCell ref="B49:D49"/>
    <mergeCell ref="B42:D42"/>
    <mergeCell ref="B43:D43"/>
    <mergeCell ref="B45:D45"/>
    <mergeCell ref="B46:D47"/>
    <mergeCell ref="B48:D48"/>
    <mergeCell ref="B39:D39"/>
    <mergeCell ref="B40:D40"/>
    <mergeCell ref="B37:D37"/>
  </mergeCells>
  <hyperlinks>
    <hyperlink ref="E2" location="'Pregled obrazaca'!A1" display="Povratak na Pregled obrazaca" xr:uid="{00000000-0004-0000-1C00-000000000000}"/>
  </hyperlinks>
  <pageMargins left="0.25" right="0.25" top="0.75" bottom="0.75"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showGridLines="0" zoomScale="90" zoomScaleNormal="90" workbookViewId="0">
      <selection activeCell="F8" sqref="F8:H8"/>
    </sheetView>
  </sheetViews>
  <sheetFormatPr defaultColWidth="9.140625" defaultRowHeight="12.75"/>
  <cols>
    <col min="1" max="1" width="4" style="17" customWidth="1"/>
    <col min="2" max="2" width="6" style="17" customWidth="1"/>
    <col min="3" max="5" width="9.140625" style="17"/>
    <col min="6" max="6" width="13.5703125" style="17" customWidth="1"/>
    <col min="7" max="7" width="15" style="17" customWidth="1"/>
    <col min="8" max="8" width="13" style="17" customWidth="1"/>
    <col min="9" max="9" width="7.7109375" style="17" customWidth="1"/>
    <col min="10" max="10" width="14.140625" style="17" customWidth="1"/>
    <col min="11" max="11" width="15.140625" style="17" customWidth="1"/>
    <col min="12" max="16384" width="9.140625" style="17"/>
  </cols>
  <sheetData>
    <row r="1" spans="1:11" s="264" customFormat="1"/>
    <row r="2" spans="1:11" s="264" customFormat="1">
      <c r="B2" s="537"/>
      <c r="C2" s="661" t="s">
        <v>529</v>
      </c>
      <c r="D2" s="266"/>
      <c r="E2" s="266"/>
      <c r="F2" s="266"/>
      <c r="G2" s="247" t="s">
        <v>1020</v>
      </c>
      <c r="K2" s="266"/>
    </row>
    <row r="3" spans="1:11" s="264" customFormat="1">
      <c r="B3" s="537"/>
      <c r="C3" s="265"/>
      <c r="D3" s="266"/>
      <c r="E3" s="266"/>
      <c r="F3" s="266"/>
      <c r="G3" s="266"/>
      <c r="H3" s="266"/>
      <c r="I3" s="266"/>
      <c r="J3" s="266"/>
      <c r="K3" s="266"/>
    </row>
    <row r="4" spans="1:11">
      <c r="A4" s="696" t="s">
        <v>224</v>
      </c>
      <c r="B4" s="697"/>
      <c r="C4" s="697"/>
      <c r="D4" s="697"/>
      <c r="E4" s="698"/>
      <c r="F4" s="702" t="s">
        <v>223</v>
      </c>
      <c r="G4" s="702"/>
      <c r="H4" s="702"/>
      <c r="I4" s="18"/>
      <c r="J4" s="706"/>
      <c r="K4" s="706"/>
    </row>
    <row r="5" spans="1:11">
      <c r="A5" s="476" t="s">
        <v>222</v>
      </c>
      <c r="B5" s="476"/>
      <c r="C5" s="699"/>
      <c r="D5" s="700"/>
      <c r="E5" s="701"/>
      <c r="F5" s="476" t="s">
        <v>116</v>
      </c>
      <c r="G5" s="703"/>
      <c r="H5" s="703"/>
      <c r="I5" s="18"/>
      <c r="J5" s="706"/>
      <c r="K5" s="706"/>
    </row>
    <row r="6" spans="1:11">
      <c r="A6" s="476" t="s">
        <v>221</v>
      </c>
      <c r="B6" s="476"/>
      <c r="C6" s="699"/>
      <c r="D6" s="700"/>
      <c r="E6" s="701"/>
      <c r="F6" s="476" t="s">
        <v>220</v>
      </c>
      <c r="G6" s="703"/>
      <c r="H6" s="703"/>
      <c r="I6" s="18"/>
      <c r="J6" s="706"/>
      <c r="K6" s="706"/>
    </row>
    <row r="7" spans="1:11">
      <c r="A7" s="704" t="s">
        <v>219</v>
      </c>
      <c r="B7" s="704"/>
      <c r="C7" s="699"/>
      <c r="D7" s="700"/>
      <c r="E7" s="701"/>
      <c r="F7" s="476" t="s">
        <v>218</v>
      </c>
      <c r="G7" s="703"/>
      <c r="H7" s="703"/>
      <c r="I7" s="18"/>
      <c r="J7" s="706"/>
      <c r="K7" s="706"/>
    </row>
    <row r="8" spans="1:11">
      <c r="F8" s="671" t="s">
        <v>1336</v>
      </c>
      <c r="G8" s="703"/>
      <c r="H8" s="703"/>
      <c r="I8" s="20"/>
    </row>
    <row r="9" spans="1:11">
      <c r="K9" s="317" t="s">
        <v>1089</v>
      </c>
    </row>
    <row r="10" spans="1:11" ht="26.25" customHeight="1">
      <c r="A10" s="707" t="s">
        <v>217</v>
      </c>
      <c r="B10" s="708"/>
      <c r="C10" s="709" t="s">
        <v>216</v>
      </c>
      <c r="D10" s="709"/>
      <c r="E10" s="709"/>
      <c r="F10" s="709"/>
      <c r="G10" s="709"/>
      <c r="H10" s="709"/>
      <c r="I10" s="709"/>
      <c r="J10" s="492" t="s">
        <v>215</v>
      </c>
      <c r="K10" s="492" t="s">
        <v>214</v>
      </c>
    </row>
    <row r="11" spans="1:11">
      <c r="A11" s="705" t="s">
        <v>213</v>
      </c>
      <c r="B11" s="705"/>
      <c r="C11" s="705"/>
      <c r="D11" s="705"/>
      <c r="E11" s="705"/>
      <c r="F11" s="705"/>
      <c r="G11" s="705"/>
      <c r="H11" s="705"/>
      <c r="I11" s="705"/>
      <c r="J11" s="705"/>
      <c r="K11" s="705"/>
    </row>
    <row r="12" spans="1:11">
      <c r="A12" s="694" t="s">
        <v>212</v>
      </c>
      <c r="B12" s="694"/>
      <c r="C12" s="694" t="s">
        <v>211</v>
      </c>
      <c r="D12" s="694"/>
      <c r="E12" s="694"/>
      <c r="F12" s="694"/>
      <c r="G12" s="694"/>
      <c r="H12" s="694"/>
      <c r="I12" s="694"/>
      <c r="J12" s="408">
        <f>J13+J14</f>
        <v>0</v>
      </c>
      <c r="K12" s="408">
        <f>K13+K14</f>
        <v>0</v>
      </c>
    </row>
    <row r="13" spans="1:11">
      <c r="A13" s="506"/>
      <c r="B13" s="484" t="s">
        <v>202</v>
      </c>
      <c r="C13" s="694" t="s">
        <v>210</v>
      </c>
      <c r="D13" s="694"/>
      <c r="E13" s="694"/>
      <c r="F13" s="694"/>
      <c r="G13" s="694"/>
      <c r="H13" s="694"/>
      <c r="I13" s="694"/>
      <c r="J13" s="408"/>
      <c r="K13" s="408"/>
    </row>
    <row r="14" spans="1:11">
      <c r="A14" s="506"/>
      <c r="B14" s="484" t="s">
        <v>200</v>
      </c>
      <c r="C14" s="694" t="s">
        <v>209</v>
      </c>
      <c r="D14" s="694"/>
      <c r="E14" s="694"/>
      <c r="F14" s="694"/>
      <c r="G14" s="694"/>
      <c r="H14" s="694"/>
      <c r="I14" s="694"/>
      <c r="J14" s="408"/>
      <c r="K14" s="408"/>
    </row>
    <row r="15" spans="1:11" ht="26.25" customHeight="1">
      <c r="A15" s="471" t="s">
        <v>208</v>
      </c>
      <c r="B15" s="471"/>
      <c r="C15" s="710" t="s">
        <v>207</v>
      </c>
      <c r="D15" s="710"/>
      <c r="E15" s="710"/>
      <c r="F15" s="710"/>
      <c r="G15" s="710"/>
      <c r="H15" s="710"/>
      <c r="I15" s="710"/>
      <c r="J15" s="408"/>
      <c r="K15" s="408"/>
    </row>
    <row r="16" spans="1:11">
      <c r="A16" s="484" t="s">
        <v>206</v>
      </c>
      <c r="B16" s="484"/>
      <c r="C16" s="694" t="s">
        <v>205</v>
      </c>
      <c r="D16" s="694"/>
      <c r="E16" s="694"/>
      <c r="F16" s="694"/>
      <c r="G16" s="694"/>
      <c r="H16" s="694"/>
      <c r="I16" s="694"/>
      <c r="J16" s="408"/>
      <c r="K16" s="408"/>
    </row>
    <row r="17" spans="1:11">
      <c r="A17" s="484" t="s">
        <v>204</v>
      </c>
      <c r="B17" s="484"/>
      <c r="C17" s="694" t="s">
        <v>203</v>
      </c>
      <c r="D17" s="694"/>
      <c r="E17" s="694"/>
      <c r="F17" s="694"/>
      <c r="G17" s="694"/>
      <c r="H17" s="694"/>
      <c r="I17" s="694"/>
      <c r="J17" s="408">
        <f>J18+J19+J20</f>
        <v>0</v>
      </c>
      <c r="K17" s="408">
        <f>K18+K19+K20</f>
        <v>0</v>
      </c>
    </row>
    <row r="18" spans="1:11">
      <c r="A18" s="506"/>
      <c r="B18" s="484" t="s">
        <v>202</v>
      </c>
      <c r="C18" s="694" t="s">
        <v>201</v>
      </c>
      <c r="D18" s="694"/>
      <c r="E18" s="694"/>
      <c r="F18" s="694"/>
      <c r="G18" s="694"/>
      <c r="H18" s="694"/>
      <c r="I18" s="694"/>
      <c r="J18" s="408"/>
      <c r="K18" s="408"/>
    </row>
    <row r="19" spans="1:11">
      <c r="A19" s="506"/>
      <c r="B19" s="484" t="s">
        <v>200</v>
      </c>
      <c r="C19" s="694" t="s">
        <v>199</v>
      </c>
      <c r="D19" s="694"/>
      <c r="E19" s="694"/>
      <c r="F19" s="694"/>
      <c r="G19" s="694"/>
      <c r="H19" s="694"/>
      <c r="I19" s="694"/>
      <c r="J19" s="408"/>
      <c r="K19" s="408"/>
    </row>
    <row r="20" spans="1:11">
      <c r="A20" s="506"/>
      <c r="B20" s="506" t="s">
        <v>1221</v>
      </c>
      <c r="C20" s="694" t="s">
        <v>198</v>
      </c>
      <c r="D20" s="694"/>
      <c r="E20" s="694"/>
      <c r="F20" s="694"/>
      <c r="G20" s="694"/>
      <c r="H20" s="694"/>
      <c r="I20" s="694"/>
      <c r="J20" s="408"/>
      <c r="K20" s="408"/>
    </row>
    <row r="21" spans="1:11">
      <c r="A21" s="484" t="s">
        <v>197</v>
      </c>
      <c r="B21" s="484"/>
      <c r="C21" s="694" t="s">
        <v>196</v>
      </c>
      <c r="D21" s="694"/>
      <c r="E21" s="694"/>
      <c r="F21" s="694"/>
      <c r="G21" s="694"/>
      <c r="H21" s="694"/>
      <c r="I21" s="694"/>
      <c r="J21" s="408"/>
      <c r="K21" s="408"/>
    </row>
    <row r="22" spans="1:11">
      <c r="A22" s="471" t="s">
        <v>195</v>
      </c>
      <c r="B22" s="471"/>
      <c r="C22" s="694" t="s">
        <v>194</v>
      </c>
      <c r="D22" s="694"/>
      <c r="E22" s="694"/>
      <c r="F22" s="694"/>
      <c r="G22" s="694"/>
      <c r="H22" s="694"/>
      <c r="I22" s="694"/>
      <c r="J22" s="408"/>
      <c r="K22" s="408"/>
    </row>
    <row r="23" spans="1:11">
      <c r="A23" s="506" t="s">
        <v>193</v>
      </c>
      <c r="B23" s="506"/>
      <c r="C23" s="694" t="s">
        <v>192</v>
      </c>
      <c r="D23" s="694"/>
      <c r="E23" s="694"/>
      <c r="F23" s="694"/>
      <c r="G23" s="694"/>
      <c r="H23" s="694"/>
      <c r="I23" s="694"/>
      <c r="J23" s="408"/>
      <c r="K23" s="408"/>
    </row>
    <row r="24" spans="1:11">
      <c r="A24" s="471" t="s">
        <v>191</v>
      </c>
      <c r="B24" s="471"/>
      <c r="C24" s="694" t="s">
        <v>190</v>
      </c>
      <c r="D24" s="694"/>
      <c r="E24" s="694"/>
      <c r="F24" s="694"/>
      <c r="G24" s="694"/>
      <c r="H24" s="694"/>
      <c r="I24" s="694"/>
      <c r="J24" s="408"/>
      <c r="K24" s="408"/>
    </row>
    <row r="25" spans="1:11">
      <c r="A25" s="506" t="s">
        <v>189</v>
      </c>
      <c r="B25" s="506"/>
      <c r="C25" s="694" t="s">
        <v>188</v>
      </c>
      <c r="D25" s="694"/>
      <c r="E25" s="694"/>
      <c r="F25" s="694"/>
      <c r="G25" s="694"/>
      <c r="H25" s="694"/>
      <c r="I25" s="694"/>
      <c r="J25" s="408"/>
      <c r="K25" s="408"/>
    </row>
    <row r="26" spans="1:11">
      <c r="A26" s="471" t="s">
        <v>187</v>
      </c>
      <c r="B26" s="471"/>
      <c r="C26" s="694" t="s">
        <v>186</v>
      </c>
      <c r="D26" s="694"/>
      <c r="E26" s="694"/>
      <c r="F26" s="694"/>
      <c r="G26" s="694"/>
      <c r="H26" s="694"/>
      <c r="I26" s="694"/>
      <c r="J26" s="408">
        <f>J27+J28</f>
        <v>0</v>
      </c>
      <c r="K26" s="408">
        <f>K27+K28</f>
        <v>0</v>
      </c>
    </row>
    <row r="27" spans="1:11">
      <c r="A27" s="506"/>
      <c r="B27" s="484" t="s">
        <v>177</v>
      </c>
      <c r="C27" s="694" t="s">
        <v>185</v>
      </c>
      <c r="D27" s="694"/>
      <c r="E27" s="694" t="s">
        <v>177</v>
      </c>
      <c r="F27" s="694"/>
      <c r="G27" s="694"/>
      <c r="H27" s="694"/>
      <c r="I27" s="694"/>
      <c r="J27" s="408"/>
      <c r="K27" s="408"/>
    </row>
    <row r="28" spans="1:11">
      <c r="A28" s="506"/>
      <c r="B28" s="484" t="s">
        <v>175</v>
      </c>
      <c r="C28" s="694" t="s">
        <v>184</v>
      </c>
      <c r="D28" s="694"/>
      <c r="E28" s="694" t="s">
        <v>175</v>
      </c>
      <c r="F28" s="694"/>
      <c r="G28" s="694"/>
      <c r="H28" s="694"/>
      <c r="I28" s="694"/>
      <c r="J28" s="408"/>
      <c r="K28" s="408"/>
    </row>
    <row r="29" spans="1:11">
      <c r="A29" s="472" t="s">
        <v>183</v>
      </c>
      <c r="B29" s="472"/>
      <c r="C29" s="695" t="s">
        <v>182</v>
      </c>
      <c r="D29" s="695"/>
      <c r="E29" s="695"/>
      <c r="F29" s="695"/>
      <c r="G29" s="695"/>
      <c r="H29" s="695"/>
      <c r="I29" s="695"/>
      <c r="J29" s="409">
        <f>J12+J15+J16+J17+J21+J22+J23+J24+J25-J26</f>
        <v>0</v>
      </c>
      <c r="K29" s="409">
        <f>K12+K15+K16+K17+K21+K22+K23+K24+K25-K26</f>
        <v>0</v>
      </c>
    </row>
    <row r="30" spans="1:11">
      <c r="A30" s="705" t="s">
        <v>181</v>
      </c>
      <c r="B30" s="705"/>
      <c r="C30" s="705"/>
      <c r="D30" s="705"/>
      <c r="E30" s="705"/>
      <c r="F30" s="705"/>
      <c r="G30" s="705"/>
      <c r="H30" s="705"/>
      <c r="I30" s="705"/>
      <c r="J30" s="705"/>
      <c r="K30" s="705"/>
    </row>
    <row r="31" spans="1:11">
      <c r="A31" s="471" t="s">
        <v>180</v>
      </c>
      <c r="B31" s="471"/>
      <c r="C31" s="694" t="s">
        <v>179</v>
      </c>
      <c r="D31" s="694"/>
      <c r="E31" s="694"/>
      <c r="F31" s="694"/>
      <c r="G31" s="694"/>
      <c r="H31" s="694"/>
      <c r="I31" s="694"/>
      <c r="J31" s="540">
        <f>J32+J33</f>
        <v>0</v>
      </c>
      <c r="K31" s="540">
        <f>K32+K33</f>
        <v>0</v>
      </c>
    </row>
    <row r="32" spans="1:11">
      <c r="A32" s="506"/>
      <c r="B32" s="484" t="s">
        <v>177</v>
      </c>
      <c r="C32" s="694" t="s">
        <v>178</v>
      </c>
      <c r="D32" s="694"/>
      <c r="E32" s="694" t="s">
        <v>177</v>
      </c>
      <c r="F32" s="694"/>
      <c r="G32" s="694"/>
      <c r="H32" s="694"/>
      <c r="I32" s="694"/>
      <c r="J32" s="540"/>
      <c r="K32" s="540"/>
    </row>
    <row r="33" spans="1:11">
      <c r="A33" s="506"/>
      <c r="B33" s="484" t="s">
        <v>175</v>
      </c>
      <c r="C33" s="694" t="s">
        <v>176</v>
      </c>
      <c r="D33" s="694"/>
      <c r="E33" s="694" t="s">
        <v>175</v>
      </c>
      <c r="F33" s="694"/>
      <c r="G33" s="694"/>
      <c r="H33" s="694"/>
      <c r="I33" s="694"/>
      <c r="J33" s="540"/>
      <c r="K33" s="540"/>
    </row>
    <row r="34" spans="1:11">
      <c r="A34" s="506" t="s">
        <v>174</v>
      </c>
      <c r="B34" s="506"/>
      <c r="C34" s="694" t="s">
        <v>173</v>
      </c>
      <c r="D34" s="694"/>
      <c r="E34" s="694"/>
      <c r="F34" s="694"/>
      <c r="G34" s="694"/>
      <c r="H34" s="694"/>
      <c r="I34" s="694"/>
      <c r="J34" s="540">
        <f>J35+J36</f>
        <v>0</v>
      </c>
      <c r="K34" s="540">
        <f>K35+K36</f>
        <v>0</v>
      </c>
    </row>
    <row r="35" spans="1:11">
      <c r="A35" s="506"/>
      <c r="B35" s="484" t="s">
        <v>171</v>
      </c>
      <c r="C35" s="694" t="s">
        <v>172</v>
      </c>
      <c r="D35" s="694"/>
      <c r="E35" s="694" t="s">
        <v>171</v>
      </c>
      <c r="F35" s="694"/>
      <c r="G35" s="694"/>
      <c r="H35" s="694"/>
      <c r="I35" s="694"/>
      <c r="J35" s="540"/>
      <c r="K35" s="540"/>
    </row>
    <row r="36" spans="1:11">
      <c r="A36" s="506"/>
      <c r="B36" s="484" t="s">
        <v>169</v>
      </c>
      <c r="C36" s="694" t="s">
        <v>170</v>
      </c>
      <c r="D36" s="694"/>
      <c r="E36" s="694" t="s">
        <v>169</v>
      </c>
      <c r="F36" s="694"/>
      <c r="G36" s="694"/>
      <c r="H36" s="694"/>
      <c r="I36" s="694"/>
      <c r="J36" s="540"/>
      <c r="K36" s="540"/>
    </row>
    <row r="37" spans="1:11">
      <c r="A37" s="484" t="s">
        <v>168</v>
      </c>
      <c r="B37" s="484"/>
      <c r="C37" s="694" t="s">
        <v>167</v>
      </c>
      <c r="D37" s="694"/>
      <c r="E37" s="694"/>
      <c r="F37" s="694"/>
      <c r="G37" s="694"/>
      <c r="H37" s="694"/>
      <c r="I37" s="694"/>
      <c r="J37" s="540"/>
      <c r="K37" s="540"/>
    </row>
    <row r="38" spans="1:11">
      <c r="A38" s="484" t="s">
        <v>166</v>
      </c>
      <c r="B38" s="484"/>
      <c r="C38" s="694" t="s">
        <v>165</v>
      </c>
      <c r="D38" s="694"/>
      <c r="E38" s="694"/>
      <c r="F38" s="694"/>
      <c r="G38" s="694"/>
      <c r="H38" s="694"/>
      <c r="I38" s="694"/>
      <c r="J38" s="540"/>
      <c r="K38" s="540"/>
    </row>
    <row r="39" spans="1:11">
      <c r="A39" s="471" t="s">
        <v>164</v>
      </c>
      <c r="B39" s="471"/>
      <c r="C39" s="694" t="s">
        <v>163</v>
      </c>
      <c r="D39" s="694"/>
      <c r="E39" s="694"/>
      <c r="F39" s="694"/>
      <c r="G39" s="694"/>
      <c r="H39" s="694"/>
      <c r="I39" s="694"/>
      <c r="J39" s="540">
        <f>J40+J41</f>
        <v>0</v>
      </c>
      <c r="K39" s="540">
        <f>K40+K41</f>
        <v>0</v>
      </c>
    </row>
    <row r="40" spans="1:11">
      <c r="A40" s="506"/>
      <c r="B40" s="484" t="s">
        <v>161</v>
      </c>
      <c r="C40" s="694" t="s">
        <v>162</v>
      </c>
      <c r="D40" s="694"/>
      <c r="E40" s="694" t="s">
        <v>161</v>
      </c>
      <c r="F40" s="694"/>
      <c r="G40" s="694"/>
      <c r="H40" s="694"/>
      <c r="I40" s="694"/>
      <c r="J40" s="540"/>
      <c r="K40" s="540"/>
    </row>
    <row r="41" spans="1:11">
      <c r="A41" s="506"/>
      <c r="B41" s="484" t="s">
        <v>159</v>
      </c>
      <c r="C41" s="694" t="s">
        <v>160</v>
      </c>
      <c r="D41" s="694"/>
      <c r="E41" s="694" t="s">
        <v>159</v>
      </c>
      <c r="F41" s="694"/>
      <c r="G41" s="694"/>
      <c r="H41" s="694"/>
      <c r="I41" s="694"/>
      <c r="J41" s="540"/>
      <c r="K41" s="540"/>
    </row>
    <row r="42" spans="1:11">
      <c r="A42" s="484" t="s">
        <v>158</v>
      </c>
      <c r="B42" s="484"/>
      <c r="C42" s="694" t="s">
        <v>157</v>
      </c>
      <c r="D42" s="694"/>
      <c r="E42" s="694"/>
      <c r="F42" s="694"/>
      <c r="G42" s="694"/>
      <c r="H42" s="694"/>
      <c r="I42" s="694"/>
      <c r="J42" s="540"/>
      <c r="K42" s="540"/>
    </row>
    <row r="43" spans="1:11">
      <c r="A43" s="484" t="s">
        <v>156</v>
      </c>
      <c r="B43" s="484"/>
      <c r="C43" s="694" t="s">
        <v>155</v>
      </c>
      <c r="D43" s="694"/>
      <c r="E43" s="694"/>
      <c r="F43" s="694"/>
      <c r="G43" s="694"/>
      <c r="H43" s="694"/>
      <c r="I43" s="694"/>
      <c r="J43" s="540"/>
      <c r="K43" s="540"/>
    </row>
    <row r="44" spans="1:11">
      <c r="A44" s="475" t="s">
        <v>154</v>
      </c>
      <c r="B44" s="475"/>
      <c r="C44" s="695" t="s">
        <v>153</v>
      </c>
      <c r="D44" s="695"/>
      <c r="E44" s="695"/>
      <c r="F44" s="695"/>
      <c r="G44" s="695"/>
      <c r="H44" s="695"/>
      <c r="I44" s="695"/>
      <c r="J44" s="541">
        <f>J31+J34+J37+J38+J39+J42+J43</f>
        <v>0</v>
      </c>
      <c r="K44" s="541">
        <f>K31+K34+K37+K38+K39+K42+K43</f>
        <v>0</v>
      </c>
    </row>
    <row r="45" spans="1:11">
      <c r="A45" s="705" t="s">
        <v>152</v>
      </c>
      <c r="B45" s="705"/>
      <c r="C45" s="705"/>
      <c r="D45" s="705"/>
      <c r="E45" s="705"/>
      <c r="F45" s="705"/>
      <c r="G45" s="705"/>
      <c r="H45" s="705"/>
      <c r="I45" s="705"/>
      <c r="J45" s="705"/>
      <c r="K45" s="705"/>
    </row>
    <row r="46" spans="1:11">
      <c r="A46" s="471" t="s">
        <v>151</v>
      </c>
      <c r="B46" s="471"/>
      <c r="C46" s="694" t="s">
        <v>150</v>
      </c>
      <c r="D46" s="694"/>
      <c r="E46" s="694"/>
      <c r="F46" s="694"/>
      <c r="G46" s="694"/>
      <c r="H46" s="694"/>
      <c r="I46" s="694"/>
      <c r="J46" s="540"/>
      <c r="K46" s="540"/>
    </row>
    <row r="47" spans="1:11">
      <c r="A47" s="484" t="s">
        <v>149</v>
      </c>
      <c r="B47" s="484"/>
      <c r="C47" s="694" t="s">
        <v>148</v>
      </c>
      <c r="D47" s="694"/>
      <c r="E47" s="694"/>
      <c r="F47" s="694"/>
      <c r="G47" s="694"/>
      <c r="H47" s="694"/>
      <c r="I47" s="694"/>
      <c r="J47" s="540"/>
      <c r="K47" s="540"/>
    </row>
    <row r="48" spans="1:11">
      <c r="A48" s="471" t="s">
        <v>147</v>
      </c>
      <c r="B48" s="471"/>
      <c r="C48" s="694" t="s">
        <v>146</v>
      </c>
      <c r="D48" s="694"/>
      <c r="E48" s="694"/>
      <c r="F48" s="694"/>
      <c r="G48" s="694"/>
      <c r="H48" s="694"/>
      <c r="I48" s="694"/>
      <c r="J48" s="540">
        <f>J49+J50</f>
        <v>0</v>
      </c>
      <c r="K48" s="540">
        <f>K49+K50</f>
        <v>0</v>
      </c>
    </row>
    <row r="49" spans="1:11">
      <c r="A49" s="506"/>
      <c r="B49" s="484" t="s">
        <v>144</v>
      </c>
      <c r="C49" s="694" t="s">
        <v>145</v>
      </c>
      <c r="D49" s="694"/>
      <c r="E49" s="694" t="s">
        <v>144</v>
      </c>
      <c r="F49" s="694"/>
      <c r="G49" s="694"/>
      <c r="H49" s="694"/>
      <c r="I49" s="694"/>
      <c r="J49" s="540"/>
      <c r="K49" s="540"/>
    </row>
    <row r="50" spans="1:11">
      <c r="A50" s="506"/>
      <c r="B50" s="506" t="s">
        <v>142</v>
      </c>
      <c r="C50" s="694" t="s">
        <v>143</v>
      </c>
      <c r="D50" s="694"/>
      <c r="E50" s="694" t="s">
        <v>142</v>
      </c>
      <c r="F50" s="694"/>
      <c r="G50" s="694"/>
      <c r="H50" s="694"/>
      <c r="I50" s="694"/>
      <c r="J50" s="540"/>
      <c r="K50" s="540"/>
    </row>
    <row r="51" spans="1:11">
      <c r="A51" s="484" t="s">
        <v>141</v>
      </c>
      <c r="B51" s="484"/>
      <c r="C51" s="694" t="s">
        <v>140</v>
      </c>
      <c r="D51" s="694"/>
      <c r="E51" s="694"/>
      <c r="F51" s="694"/>
      <c r="G51" s="694"/>
      <c r="H51" s="694"/>
      <c r="I51" s="694"/>
      <c r="J51" s="540"/>
      <c r="K51" s="540"/>
    </row>
    <row r="52" spans="1:11">
      <c r="A52" s="506" t="s">
        <v>139</v>
      </c>
      <c r="B52" s="506"/>
      <c r="C52" s="694" t="s">
        <v>138</v>
      </c>
      <c r="D52" s="694"/>
      <c r="E52" s="694"/>
      <c r="F52" s="694"/>
      <c r="G52" s="694"/>
      <c r="H52" s="694"/>
      <c r="I52" s="694"/>
      <c r="J52" s="540"/>
      <c r="K52" s="540"/>
    </row>
    <row r="53" spans="1:11">
      <c r="A53" s="484" t="s">
        <v>137</v>
      </c>
      <c r="B53" s="484"/>
      <c r="C53" s="694" t="s">
        <v>136</v>
      </c>
      <c r="D53" s="694"/>
      <c r="E53" s="694"/>
      <c r="F53" s="694"/>
      <c r="G53" s="694"/>
      <c r="H53" s="694"/>
      <c r="I53" s="694"/>
      <c r="J53" s="540"/>
      <c r="K53" s="540"/>
    </row>
    <row r="54" spans="1:11">
      <c r="A54" s="471" t="s">
        <v>135</v>
      </c>
      <c r="B54" s="471"/>
      <c r="C54" s="694" t="s">
        <v>134</v>
      </c>
      <c r="D54" s="694"/>
      <c r="E54" s="694"/>
      <c r="F54" s="694"/>
      <c r="G54" s="694"/>
      <c r="H54" s="694"/>
      <c r="I54" s="694"/>
      <c r="J54" s="540"/>
      <c r="K54" s="540"/>
    </row>
    <row r="55" spans="1:11">
      <c r="A55" s="475" t="s">
        <v>133</v>
      </c>
      <c r="B55" s="475"/>
      <c r="C55" s="695" t="s">
        <v>132</v>
      </c>
      <c r="D55" s="695"/>
      <c r="E55" s="695"/>
      <c r="F55" s="695"/>
      <c r="G55" s="695"/>
      <c r="H55" s="695"/>
      <c r="I55" s="695"/>
      <c r="J55" s="541">
        <f>J46+J47+J48+J51+J52+J53+J54</f>
        <v>0</v>
      </c>
      <c r="K55" s="541">
        <f>K46+K47+K48+K51+K52+K53+K54</f>
        <v>0</v>
      </c>
    </row>
    <row r="56" spans="1:11">
      <c r="A56" s="472" t="s">
        <v>131</v>
      </c>
      <c r="B56" s="472"/>
      <c r="C56" s="695" t="s">
        <v>130</v>
      </c>
      <c r="D56" s="695"/>
      <c r="E56" s="695"/>
      <c r="F56" s="695"/>
      <c r="G56" s="695"/>
      <c r="H56" s="695"/>
      <c r="I56" s="695"/>
      <c r="J56" s="541">
        <f>J44+J55</f>
        <v>0</v>
      </c>
      <c r="K56" s="541">
        <f>K44+K55</f>
        <v>0</v>
      </c>
    </row>
    <row r="57" spans="1:11">
      <c r="A57" s="21"/>
      <c r="B57" s="21"/>
      <c r="C57" s="21"/>
      <c r="D57" s="21"/>
      <c r="E57" s="21"/>
      <c r="F57" s="21"/>
      <c r="G57" s="21"/>
      <c r="H57" s="21"/>
      <c r="I57" s="21"/>
      <c r="J57" s="22"/>
      <c r="K57" s="23"/>
    </row>
    <row r="58" spans="1:11">
      <c r="B58" s="691" t="s">
        <v>28</v>
      </c>
      <c r="C58" s="691"/>
      <c r="D58" s="691"/>
      <c r="E58" s="691"/>
      <c r="F58" s="691"/>
      <c r="G58" s="691"/>
    </row>
    <row r="59" spans="1:11">
      <c r="B59" s="692" t="s">
        <v>29</v>
      </c>
      <c r="C59" s="693"/>
      <c r="D59" s="693"/>
      <c r="E59" s="693"/>
      <c r="F59" s="693"/>
      <c r="G59" s="693"/>
    </row>
    <row r="60" spans="1:11">
      <c r="B60" s="466"/>
      <c r="C60" s="466"/>
    </row>
    <row r="61" spans="1:11">
      <c r="B61" s="691" t="s">
        <v>28</v>
      </c>
      <c r="C61" s="691"/>
      <c r="D61" s="691"/>
      <c r="E61" s="691"/>
      <c r="F61" s="691"/>
      <c r="G61" s="691"/>
    </row>
    <row r="62" spans="1:11">
      <c r="A62" s="692" t="s">
        <v>29</v>
      </c>
      <c r="B62" s="693"/>
      <c r="C62" s="693"/>
      <c r="D62" s="693"/>
      <c r="E62" s="693"/>
      <c r="F62" s="693"/>
    </row>
  </sheetData>
  <mergeCells count="67">
    <mergeCell ref="B61:G61"/>
    <mergeCell ref="A62:F62"/>
    <mergeCell ref="J7:K7"/>
    <mergeCell ref="A10:B10"/>
    <mergeCell ref="C10:I10"/>
    <mergeCell ref="A11:K11"/>
    <mergeCell ref="G7:H7"/>
    <mergeCell ref="C13:I13"/>
    <mergeCell ref="C14:I14"/>
    <mergeCell ref="C15:I15"/>
    <mergeCell ref="C16:I16"/>
    <mergeCell ref="C17:I17"/>
    <mergeCell ref="C18:I18"/>
    <mergeCell ref="C19:I19"/>
    <mergeCell ref="C20:I20"/>
    <mergeCell ref="C21:I21"/>
    <mergeCell ref="J4:K4"/>
    <mergeCell ref="J5:K5"/>
    <mergeCell ref="J6:K6"/>
    <mergeCell ref="G6:H6"/>
    <mergeCell ref="A12:B12"/>
    <mergeCell ref="C12:I12"/>
    <mergeCell ref="G8:H8"/>
    <mergeCell ref="C22:I22"/>
    <mergeCell ref="C23:I23"/>
    <mergeCell ref="C24:I24"/>
    <mergeCell ref="C25:I25"/>
    <mergeCell ref="C26:I26"/>
    <mergeCell ref="C27:I27"/>
    <mergeCell ref="C28:I28"/>
    <mergeCell ref="C29:I29"/>
    <mergeCell ref="A30:K30"/>
    <mergeCell ref="C31:I31"/>
    <mergeCell ref="C48:I48"/>
    <mergeCell ref="C49:I49"/>
    <mergeCell ref="C32:I32"/>
    <mergeCell ref="C33:I33"/>
    <mergeCell ref="C34:I34"/>
    <mergeCell ref="C35:I35"/>
    <mergeCell ref="C36:I36"/>
    <mergeCell ref="C44:I44"/>
    <mergeCell ref="A45:K45"/>
    <mergeCell ref="C37:I37"/>
    <mergeCell ref="C38:I38"/>
    <mergeCell ref="C39:I39"/>
    <mergeCell ref="C52:I52"/>
    <mergeCell ref="A4:E4"/>
    <mergeCell ref="C5:E5"/>
    <mergeCell ref="C6:E6"/>
    <mergeCell ref="C7:E7"/>
    <mergeCell ref="F4:H4"/>
    <mergeCell ref="G5:H5"/>
    <mergeCell ref="A7:B7"/>
    <mergeCell ref="C46:I46"/>
    <mergeCell ref="C47:I47"/>
    <mergeCell ref="C50:I50"/>
    <mergeCell ref="C51:I51"/>
    <mergeCell ref="C40:I40"/>
    <mergeCell ref="C41:I41"/>
    <mergeCell ref="C42:I42"/>
    <mergeCell ref="C43:I43"/>
    <mergeCell ref="B58:G58"/>
    <mergeCell ref="B59:G59"/>
    <mergeCell ref="C53:I53"/>
    <mergeCell ref="C54:I54"/>
    <mergeCell ref="C55:I55"/>
    <mergeCell ref="C56:I56"/>
  </mergeCells>
  <hyperlinks>
    <hyperlink ref="G2" location="'Pregled obrazaca'!A1" display="Povratak na Pregled obrazaca" xr:uid="{00000000-0004-0000-0200-000000000000}"/>
  </hyperlinks>
  <pageMargins left="0.7" right="0.7" top="0.75" bottom="0.75" header="0.3" footer="0.3"/>
  <pageSetup paperSize="9" scale="7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32"/>
  <sheetViews>
    <sheetView showGridLines="0" zoomScale="90" zoomScaleNormal="90" workbookViewId="0">
      <selection activeCell="C8" sqref="C8:E8"/>
    </sheetView>
  </sheetViews>
  <sheetFormatPr defaultColWidth="9.140625" defaultRowHeight="12.75"/>
  <cols>
    <col min="1" max="1" width="9" style="17" customWidth="1"/>
    <col min="2" max="2" width="45.42578125" style="17" customWidth="1"/>
    <col min="3" max="3" width="12.85546875" style="17" customWidth="1"/>
    <col min="4" max="4" width="12" style="17" customWidth="1"/>
    <col min="5" max="5" width="18.7109375" style="17" customWidth="1"/>
    <col min="6" max="6" width="13.85546875" style="17" customWidth="1"/>
    <col min="7" max="7" width="14.42578125" style="17" customWidth="1"/>
    <col min="8" max="16384" width="9.140625" style="17"/>
  </cols>
  <sheetData>
    <row r="1" spans="1:7" s="264" customFormat="1"/>
    <row r="2" spans="1:7" s="264" customFormat="1">
      <c r="B2" s="265" t="s">
        <v>529</v>
      </c>
      <c r="C2" s="265"/>
      <c r="E2" s="247" t="s">
        <v>1020</v>
      </c>
      <c r="F2" s="266"/>
      <c r="G2" s="266"/>
    </row>
    <row r="3" spans="1:7" s="264" customFormat="1">
      <c r="B3" s="265"/>
      <c r="C3" s="265"/>
      <c r="D3" s="266"/>
      <c r="E3" s="266"/>
      <c r="F3" s="266"/>
      <c r="G3" s="266"/>
    </row>
    <row r="4" spans="1:7" ht="39.75" customHeight="1">
      <c r="A4" s="970" t="s">
        <v>1231</v>
      </c>
      <c r="B4" s="971"/>
      <c r="C4" s="645" t="s">
        <v>1182</v>
      </c>
      <c r="D4" s="646"/>
      <c r="E4" s="647"/>
    </row>
    <row r="5" spans="1:7">
      <c r="A5" s="19" t="s">
        <v>222</v>
      </c>
      <c r="B5" s="649"/>
      <c r="C5" s="45" t="s">
        <v>116</v>
      </c>
      <c r="D5" s="649"/>
      <c r="E5" s="650"/>
    </row>
    <row r="6" spans="1:7">
      <c r="A6" s="19" t="s">
        <v>221</v>
      </c>
      <c r="B6" s="649"/>
      <c r="C6" s="648" t="s">
        <v>220</v>
      </c>
      <c r="D6" s="649"/>
      <c r="E6" s="650"/>
    </row>
    <row r="7" spans="1:7">
      <c r="A7" s="19" t="s">
        <v>219</v>
      </c>
      <c r="B7" s="649"/>
      <c r="C7" s="648" t="s">
        <v>218</v>
      </c>
      <c r="D7" s="649"/>
      <c r="E7" s="650"/>
    </row>
    <row r="8" spans="1:7" s="124" customFormat="1">
      <c r="A8" s="33"/>
      <c r="B8" s="33"/>
      <c r="C8" s="671" t="s">
        <v>1336</v>
      </c>
      <c r="D8" s="699"/>
      <c r="E8" s="701"/>
      <c r="F8" s="32"/>
      <c r="G8" s="32"/>
    </row>
    <row r="9" spans="1:7" s="124" customFormat="1">
      <c r="A9" s="43"/>
      <c r="B9" s="33"/>
      <c r="C9" s="651"/>
      <c r="D9" s="33"/>
      <c r="E9" s="33"/>
      <c r="F9" s="32"/>
      <c r="G9" s="32"/>
    </row>
    <row r="10" spans="1:7" ht="14.25" customHeight="1">
      <c r="A10" s="943" t="s">
        <v>217</v>
      </c>
      <c r="B10" s="953" t="s">
        <v>216</v>
      </c>
      <c r="C10" s="954"/>
      <c r="D10" s="954"/>
      <c r="E10" s="943" t="s">
        <v>649</v>
      </c>
      <c r="F10" s="943" t="s">
        <v>613</v>
      </c>
      <c r="G10" s="943"/>
    </row>
    <row r="11" spans="1:7" ht="41.25" customHeight="1">
      <c r="A11" s="943"/>
      <c r="B11" s="956"/>
      <c r="C11" s="957"/>
      <c r="D11" s="957"/>
      <c r="E11" s="943"/>
      <c r="F11" s="139" t="s">
        <v>612</v>
      </c>
      <c r="G11" s="139" t="s">
        <v>611</v>
      </c>
    </row>
    <row r="12" spans="1:7" s="137" customFormat="1" ht="11.25" customHeight="1">
      <c r="A12" s="154">
        <v>1</v>
      </c>
      <c r="B12" s="967">
        <v>2</v>
      </c>
      <c r="C12" s="968"/>
      <c r="D12" s="968"/>
      <c r="E12" s="154">
        <v>3</v>
      </c>
      <c r="F12" s="154">
        <v>4</v>
      </c>
      <c r="G12" s="154">
        <v>5</v>
      </c>
    </row>
    <row r="13" spans="1:7">
      <c r="A13" s="151" t="s">
        <v>212</v>
      </c>
      <c r="B13" s="959" t="s">
        <v>648</v>
      </c>
      <c r="C13" s="960"/>
      <c r="D13" s="960"/>
      <c r="E13" s="627">
        <f>E14+E15+E16+E17+E18</f>
        <v>0</v>
      </c>
      <c r="F13" s="962"/>
      <c r="G13" s="963"/>
    </row>
    <row r="14" spans="1:7">
      <c r="A14" s="152" t="s">
        <v>491</v>
      </c>
      <c r="B14" s="940" t="s">
        <v>606</v>
      </c>
      <c r="C14" s="941"/>
      <c r="D14" s="941"/>
      <c r="E14" s="628"/>
      <c r="F14" s="634"/>
      <c r="G14" s="634"/>
    </row>
    <row r="15" spans="1:7">
      <c r="A15" s="152" t="s">
        <v>489</v>
      </c>
      <c r="B15" s="940" t="s">
        <v>605</v>
      </c>
      <c r="C15" s="941"/>
      <c r="D15" s="941"/>
      <c r="E15" s="628"/>
      <c r="F15" s="634"/>
      <c r="G15" s="634"/>
    </row>
    <row r="16" spans="1:7">
      <c r="A16" s="152" t="s">
        <v>487</v>
      </c>
      <c r="B16" s="940" t="s">
        <v>604</v>
      </c>
      <c r="C16" s="941"/>
      <c r="D16" s="941"/>
      <c r="E16" s="628"/>
      <c r="F16" s="634"/>
      <c r="G16" s="634"/>
    </row>
    <row r="17" spans="1:7">
      <c r="A17" s="152" t="s">
        <v>485</v>
      </c>
      <c r="B17" s="940" t="s">
        <v>603</v>
      </c>
      <c r="C17" s="941"/>
      <c r="D17" s="941"/>
      <c r="E17" s="628"/>
      <c r="F17" s="634"/>
      <c r="G17" s="634"/>
    </row>
    <row r="18" spans="1:7">
      <c r="A18" s="152" t="s">
        <v>483</v>
      </c>
      <c r="B18" s="940" t="s">
        <v>596</v>
      </c>
      <c r="C18" s="941"/>
      <c r="D18" s="941"/>
      <c r="E18" s="628"/>
      <c r="F18" s="634"/>
      <c r="G18" s="634"/>
    </row>
    <row r="19" spans="1:7">
      <c r="A19" s="153"/>
      <c r="B19" s="940"/>
      <c r="C19" s="941"/>
      <c r="D19" s="941"/>
      <c r="E19" s="628"/>
      <c r="F19" s="634"/>
      <c r="G19" s="634"/>
    </row>
    <row r="20" spans="1:7">
      <c r="A20" s="151" t="s">
        <v>208</v>
      </c>
      <c r="B20" s="959" t="s">
        <v>647</v>
      </c>
      <c r="C20" s="960"/>
      <c r="D20" s="960"/>
      <c r="E20" s="627">
        <f>E21+E22+E23+E24+E25</f>
        <v>0</v>
      </c>
      <c r="F20" s="962"/>
      <c r="G20" s="963"/>
    </row>
    <row r="21" spans="1:7">
      <c r="A21" s="152" t="s">
        <v>469</v>
      </c>
      <c r="B21" s="940" t="s">
        <v>622</v>
      </c>
      <c r="C21" s="941"/>
      <c r="D21" s="941"/>
      <c r="E21" s="628"/>
      <c r="F21" s="634"/>
      <c r="G21" s="634"/>
    </row>
    <row r="22" spans="1:7">
      <c r="A22" s="152" t="s">
        <v>467</v>
      </c>
      <c r="B22" s="940" t="s">
        <v>620</v>
      </c>
      <c r="C22" s="941"/>
      <c r="D22" s="941"/>
      <c r="E22" s="628"/>
      <c r="F22" s="634"/>
      <c r="G22" s="634"/>
    </row>
    <row r="23" spans="1:7">
      <c r="A23" s="152" t="s">
        <v>465</v>
      </c>
      <c r="B23" s="940" t="s">
        <v>618</v>
      </c>
      <c r="C23" s="941"/>
      <c r="D23" s="941"/>
      <c r="E23" s="628"/>
      <c r="F23" s="634"/>
      <c r="G23" s="634"/>
    </row>
    <row r="24" spans="1:7">
      <c r="A24" s="152" t="s">
        <v>463</v>
      </c>
      <c r="B24" s="940" t="s">
        <v>616</v>
      </c>
      <c r="C24" s="941"/>
      <c r="D24" s="941"/>
      <c r="E24" s="628"/>
      <c r="F24" s="634"/>
      <c r="G24" s="634"/>
    </row>
    <row r="25" spans="1:7">
      <c r="A25" s="152" t="s">
        <v>461</v>
      </c>
      <c r="B25" s="940" t="s">
        <v>554</v>
      </c>
      <c r="C25" s="941"/>
      <c r="D25" s="941"/>
      <c r="E25" s="628"/>
      <c r="F25" s="634"/>
      <c r="G25" s="634"/>
    </row>
    <row r="27" spans="1:7">
      <c r="B27" s="774" t="s">
        <v>28</v>
      </c>
      <c r="C27" s="774"/>
      <c r="D27" s="774"/>
      <c r="E27" s="131"/>
      <c r="F27" s="131"/>
    </row>
    <row r="28" spans="1:7">
      <c r="B28" s="845" t="s">
        <v>29</v>
      </c>
      <c r="C28" s="845"/>
      <c r="D28" s="845"/>
      <c r="E28" s="131"/>
      <c r="F28" s="131"/>
    </row>
    <row r="29" spans="1:7">
      <c r="B29" s="846"/>
      <c r="C29" s="846"/>
      <c r="D29" s="846"/>
      <c r="E29" s="124"/>
      <c r="F29" s="124"/>
    </row>
    <row r="30" spans="1:7">
      <c r="B30" s="774" t="s">
        <v>28</v>
      </c>
      <c r="C30" s="774"/>
      <c r="D30" s="774"/>
      <c r="E30" s="131"/>
      <c r="F30" s="131"/>
    </row>
    <row r="31" spans="1:7">
      <c r="B31" s="837" t="s">
        <v>29</v>
      </c>
      <c r="C31" s="838"/>
      <c r="D31" s="838"/>
      <c r="E31" s="222"/>
      <c r="F31" s="222"/>
    </row>
    <row r="32" spans="1:7" s="144" customFormat="1"/>
  </sheetData>
  <mergeCells count="26">
    <mergeCell ref="F20:G20"/>
    <mergeCell ref="B20:D20"/>
    <mergeCell ref="B21:D21"/>
    <mergeCell ref="B22:D22"/>
    <mergeCell ref="B16:D16"/>
    <mergeCell ref="B18:D18"/>
    <mergeCell ref="B19:D19"/>
    <mergeCell ref="B17:D17"/>
    <mergeCell ref="B14:D14"/>
    <mergeCell ref="B15:D15"/>
    <mergeCell ref="B28:D29"/>
    <mergeCell ref="B30:D30"/>
    <mergeCell ref="B31:D31"/>
    <mergeCell ref="B24:D24"/>
    <mergeCell ref="B25:D25"/>
    <mergeCell ref="B27:D27"/>
    <mergeCell ref="B23:D23"/>
    <mergeCell ref="F13:G13"/>
    <mergeCell ref="F10:G10"/>
    <mergeCell ref="E10:E11"/>
    <mergeCell ref="A4:B4"/>
    <mergeCell ref="B10:D11"/>
    <mergeCell ref="B12:D12"/>
    <mergeCell ref="A10:A11"/>
    <mergeCell ref="B13:D13"/>
    <mergeCell ref="D8:E8"/>
  </mergeCells>
  <hyperlinks>
    <hyperlink ref="E2" location="'Pregled obrazaca'!A1" display="Povratak na Pregled obrazaca" xr:uid="{00000000-0004-0000-1D00-000000000000}"/>
  </hyperlinks>
  <pageMargins left="0.25" right="0.25" top="0.75" bottom="0.75" header="0.3" footer="0.3"/>
  <pageSetup paperSize="9" scale="8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20"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702" t="s">
        <v>1017</v>
      </c>
      <c r="D4" s="702"/>
      <c r="E4" s="702"/>
      <c r="F4" s="702"/>
      <c r="G4" s="702"/>
      <c r="H4" s="235"/>
      <c r="I4" s="18"/>
      <c r="J4" s="298"/>
      <c r="K4" s="298"/>
    </row>
    <row r="5" spans="1:15" s="17" customFormat="1" ht="12.75">
      <c r="A5" s="233" t="s">
        <v>222</v>
      </c>
      <c r="B5" s="38"/>
      <c r="C5" s="976" t="s">
        <v>116</v>
      </c>
      <c r="D5" s="977"/>
      <c r="E5" s="703"/>
      <c r="F5" s="703"/>
      <c r="G5" s="703"/>
      <c r="H5" s="234"/>
      <c r="I5" s="18"/>
      <c r="J5" s="298"/>
      <c r="K5" s="298"/>
    </row>
    <row r="6" spans="1:15" s="17" customFormat="1" ht="12.75">
      <c r="A6" s="233" t="s">
        <v>221</v>
      </c>
      <c r="B6" s="38"/>
      <c r="C6" s="717" t="s">
        <v>220</v>
      </c>
      <c r="D6" s="718"/>
      <c r="E6" s="703"/>
      <c r="F6" s="703"/>
      <c r="G6" s="703"/>
      <c r="H6" s="234"/>
      <c r="I6" s="18"/>
      <c r="J6" s="298"/>
      <c r="K6" s="298"/>
    </row>
    <row r="7" spans="1:15" s="17" customFormat="1" ht="12.75">
      <c r="A7" s="233" t="s">
        <v>219</v>
      </c>
      <c r="B7" s="38"/>
      <c r="C7" s="717" t="s">
        <v>218</v>
      </c>
      <c r="D7" s="718"/>
      <c r="E7" s="703"/>
      <c r="F7" s="703"/>
      <c r="G7" s="703"/>
      <c r="H7" s="234"/>
      <c r="I7" s="18"/>
      <c r="J7" s="298"/>
      <c r="K7" s="298"/>
    </row>
    <row r="8" spans="1:15" s="228" customFormat="1">
      <c r="A8" s="226"/>
      <c r="B8" s="227"/>
      <c r="C8" s="717" t="s">
        <v>1337</v>
      </c>
      <c r="D8" s="718"/>
      <c r="E8" s="703"/>
      <c r="F8" s="703"/>
      <c r="G8" s="703"/>
    </row>
    <row r="9" spans="1:15" s="299" customFormat="1">
      <c r="A9" s="297" t="s">
        <v>885</v>
      </c>
      <c r="B9" s="297"/>
      <c r="C9" s="297"/>
      <c r="D9" s="297"/>
      <c r="E9" s="297"/>
      <c r="F9" s="297"/>
      <c r="G9" s="297"/>
      <c r="H9" s="297"/>
      <c r="I9" s="297"/>
      <c r="J9" s="297"/>
      <c r="K9" s="297"/>
      <c r="L9" s="297"/>
      <c r="M9" s="297"/>
      <c r="N9" s="297"/>
      <c r="O9" s="317" t="s">
        <v>1089</v>
      </c>
    </row>
    <row r="10" spans="1:15" ht="81.75" customHeight="1">
      <c r="A10" s="978" t="s">
        <v>884</v>
      </c>
      <c r="B10" s="979"/>
      <c r="C10" s="972" t="s">
        <v>883</v>
      </c>
      <c r="D10" s="972" t="s">
        <v>882</v>
      </c>
      <c r="E10" s="972" t="s">
        <v>881</v>
      </c>
      <c r="F10" s="972" t="s">
        <v>880</v>
      </c>
      <c r="G10" s="972" t="s">
        <v>879</v>
      </c>
      <c r="H10" s="972" t="s">
        <v>878</v>
      </c>
      <c r="I10" s="972" t="s">
        <v>877</v>
      </c>
      <c r="J10" s="972" t="s">
        <v>876</v>
      </c>
      <c r="K10" s="972" t="s">
        <v>875</v>
      </c>
      <c r="L10" s="972" t="s">
        <v>874</v>
      </c>
      <c r="M10" s="972" t="s">
        <v>873</v>
      </c>
      <c r="N10" s="972" t="s">
        <v>872</v>
      </c>
      <c r="O10" s="972"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7">
        <f>C34+C35+C37+C38+C39+C41+C43+C44+C45</f>
        <v>0</v>
      </c>
      <c r="D46" s="437">
        <f t="shared" ref="D46:O46" si="1">D34+D35+D37+D38+D39+D41+D43+D44+D45</f>
        <v>0</v>
      </c>
      <c r="E46" s="437">
        <f t="shared" si="1"/>
        <v>0</v>
      </c>
      <c r="F46" s="437">
        <f t="shared" si="1"/>
        <v>0</v>
      </c>
      <c r="G46" s="437">
        <f t="shared" si="1"/>
        <v>0</v>
      </c>
      <c r="H46" s="437">
        <f t="shared" si="1"/>
        <v>0</v>
      </c>
      <c r="I46" s="437">
        <f t="shared" si="1"/>
        <v>0</v>
      </c>
      <c r="J46" s="437">
        <f t="shared" si="1"/>
        <v>0</v>
      </c>
      <c r="K46" s="437">
        <f t="shared" si="1"/>
        <v>0</v>
      </c>
      <c r="L46" s="437">
        <f t="shared" si="1"/>
        <v>0</v>
      </c>
      <c r="M46" s="437">
        <f t="shared" si="1"/>
        <v>0</v>
      </c>
      <c r="N46" s="437">
        <f t="shared" si="1"/>
        <v>0</v>
      </c>
      <c r="O46" s="437">
        <f t="shared" si="1"/>
        <v>0</v>
      </c>
    </row>
    <row r="47" spans="1:15">
      <c r="A47" s="210">
        <v>240</v>
      </c>
      <c r="B47" s="211" t="s">
        <v>842</v>
      </c>
      <c r="C47" s="437">
        <f>C31-C46</f>
        <v>0</v>
      </c>
      <c r="D47" s="437">
        <f t="shared" ref="D47:O47" si="2">D31-D46</f>
        <v>0</v>
      </c>
      <c r="E47" s="437">
        <f t="shared" si="2"/>
        <v>0</v>
      </c>
      <c r="F47" s="437">
        <f t="shared" si="2"/>
        <v>0</v>
      </c>
      <c r="G47" s="437">
        <f t="shared" si="2"/>
        <v>0</v>
      </c>
      <c r="H47" s="437">
        <f t="shared" si="2"/>
        <v>0</v>
      </c>
      <c r="I47" s="437">
        <f t="shared" si="2"/>
        <v>0</v>
      </c>
      <c r="J47" s="437">
        <f t="shared" si="2"/>
        <v>0</v>
      </c>
      <c r="K47" s="437">
        <f t="shared" si="2"/>
        <v>0</v>
      </c>
      <c r="L47" s="437">
        <f t="shared" si="2"/>
        <v>0</v>
      </c>
      <c r="M47" s="437">
        <f t="shared" si="2"/>
        <v>0</v>
      </c>
      <c r="N47" s="437">
        <f t="shared" si="2"/>
        <v>0</v>
      </c>
      <c r="O47" s="437">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05">
        <f>C51+C52+C53+C55+C56+C57</f>
        <v>0</v>
      </c>
      <c r="D58" s="405">
        <f t="shared" ref="D58:O58" si="3">D51+D52+D53+D55+D56+D57</f>
        <v>0</v>
      </c>
      <c r="E58" s="405">
        <f t="shared" si="3"/>
        <v>0</v>
      </c>
      <c r="F58" s="405">
        <f t="shared" si="3"/>
        <v>0</v>
      </c>
      <c r="G58" s="405">
        <f t="shared" si="3"/>
        <v>0</v>
      </c>
      <c r="H58" s="405">
        <f t="shared" si="3"/>
        <v>0</v>
      </c>
      <c r="I58" s="405">
        <f t="shared" si="3"/>
        <v>0</v>
      </c>
      <c r="J58" s="405">
        <f t="shared" si="3"/>
        <v>0</v>
      </c>
      <c r="K58" s="405">
        <f t="shared" si="3"/>
        <v>0</v>
      </c>
      <c r="L58" s="405">
        <f t="shared" si="3"/>
        <v>0</v>
      </c>
      <c r="M58" s="405">
        <f t="shared" si="3"/>
        <v>0</v>
      </c>
      <c r="N58" s="405">
        <f t="shared" si="3"/>
        <v>0</v>
      </c>
      <c r="O58" s="405">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05">
        <f>C61+C62+C63+C65+C66+C67</f>
        <v>0</v>
      </c>
      <c r="D68" s="405">
        <f t="shared" ref="D68:O68" si="4">D61+D62+D63+D65+D66+D67</f>
        <v>0</v>
      </c>
      <c r="E68" s="405">
        <f t="shared" si="4"/>
        <v>0</v>
      </c>
      <c r="F68" s="405">
        <f t="shared" si="4"/>
        <v>0</v>
      </c>
      <c r="G68" s="405">
        <f t="shared" si="4"/>
        <v>0</v>
      </c>
      <c r="H68" s="405">
        <f t="shared" si="4"/>
        <v>0</v>
      </c>
      <c r="I68" s="405">
        <f t="shared" si="4"/>
        <v>0</v>
      </c>
      <c r="J68" s="405">
        <f t="shared" si="4"/>
        <v>0</v>
      </c>
      <c r="K68" s="405">
        <f t="shared" si="4"/>
        <v>0</v>
      </c>
      <c r="L68" s="405">
        <f t="shared" si="4"/>
        <v>0</v>
      </c>
      <c r="M68" s="405">
        <f t="shared" si="4"/>
        <v>0</v>
      </c>
      <c r="N68" s="405">
        <f t="shared" si="4"/>
        <v>0</v>
      </c>
      <c r="O68" s="405">
        <f t="shared" si="4"/>
        <v>0</v>
      </c>
    </row>
    <row r="69" spans="1:15">
      <c r="A69" s="210">
        <v>390</v>
      </c>
      <c r="B69" s="211" t="s">
        <v>828</v>
      </c>
      <c r="C69" s="405">
        <f>C58-C68</f>
        <v>0</v>
      </c>
      <c r="D69" s="405">
        <f t="shared" ref="D69:O69" si="5">D58-D68</f>
        <v>0</v>
      </c>
      <c r="E69" s="405">
        <f t="shared" si="5"/>
        <v>0</v>
      </c>
      <c r="F69" s="405">
        <f t="shared" si="5"/>
        <v>0</v>
      </c>
      <c r="G69" s="405">
        <f t="shared" si="5"/>
        <v>0</v>
      </c>
      <c r="H69" s="405">
        <f t="shared" si="5"/>
        <v>0</v>
      </c>
      <c r="I69" s="405">
        <f t="shared" si="5"/>
        <v>0</v>
      </c>
      <c r="J69" s="405">
        <f t="shared" si="5"/>
        <v>0</v>
      </c>
      <c r="K69" s="405">
        <f t="shared" si="5"/>
        <v>0</v>
      </c>
      <c r="L69" s="405">
        <f t="shared" si="5"/>
        <v>0</v>
      </c>
      <c r="M69" s="405">
        <f t="shared" si="5"/>
        <v>0</v>
      </c>
      <c r="N69" s="405">
        <f t="shared" si="5"/>
        <v>0</v>
      </c>
      <c r="O69" s="405">
        <f t="shared" si="5"/>
        <v>0</v>
      </c>
    </row>
    <row r="70" spans="1:15">
      <c r="A70" s="210">
        <v>400</v>
      </c>
      <c r="B70" s="211" t="s">
        <v>827</v>
      </c>
      <c r="C70" s="437">
        <f>C31+C58-C46-C68</f>
        <v>0</v>
      </c>
      <c r="D70" s="437">
        <f t="shared" ref="D70:O70" si="6">D31+D58-D46-D68</f>
        <v>0</v>
      </c>
      <c r="E70" s="437">
        <f t="shared" si="6"/>
        <v>0</v>
      </c>
      <c r="F70" s="437">
        <f t="shared" si="6"/>
        <v>0</v>
      </c>
      <c r="G70" s="437">
        <f t="shared" si="6"/>
        <v>0</v>
      </c>
      <c r="H70" s="437">
        <f t="shared" si="6"/>
        <v>0</v>
      </c>
      <c r="I70" s="437">
        <f t="shared" si="6"/>
        <v>0</v>
      </c>
      <c r="J70" s="437">
        <f t="shared" si="6"/>
        <v>0</v>
      </c>
      <c r="K70" s="437">
        <f t="shared" si="6"/>
        <v>0</v>
      </c>
      <c r="L70" s="437">
        <f t="shared" si="6"/>
        <v>0</v>
      </c>
      <c r="M70" s="437">
        <f t="shared" si="6"/>
        <v>0</v>
      </c>
      <c r="N70" s="437">
        <f t="shared" si="6"/>
        <v>0</v>
      </c>
      <c r="O70" s="437">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7">
        <f>C70*C71</f>
        <v>0</v>
      </c>
      <c r="D72" s="437">
        <f t="shared" ref="D72:O72" si="7">D70*D71</f>
        <v>0</v>
      </c>
      <c r="E72" s="437">
        <f t="shared" si="7"/>
        <v>0</v>
      </c>
      <c r="F72" s="437">
        <f t="shared" si="7"/>
        <v>0</v>
      </c>
      <c r="G72" s="437">
        <f t="shared" si="7"/>
        <v>0</v>
      </c>
      <c r="H72" s="437">
        <f t="shared" si="7"/>
        <v>0</v>
      </c>
      <c r="I72" s="437">
        <f t="shared" si="7"/>
        <v>0</v>
      </c>
      <c r="J72" s="437">
        <f t="shared" si="7"/>
        <v>0</v>
      </c>
      <c r="K72" s="437">
        <f t="shared" si="7"/>
        <v>0</v>
      </c>
      <c r="L72" s="437">
        <f t="shared" si="7"/>
        <v>0</v>
      </c>
      <c r="M72" s="437">
        <f t="shared" si="7"/>
        <v>0</v>
      </c>
      <c r="N72" s="437">
        <f t="shared" si="7"/>
        <v>0</v>
      </c>
      <c r="O72" s="437">
        <f t="shared" si="7"/>
        <v>0</v>
      </c>
    </row>
    <row r="73" spans="1:15">
      <c r="A73" s="210">
        <v>430</v>
      </c>
      <c r="B73" s="216" t="s">
        <v>905</v>
      </c>
      <c r="C73" s="437">
        <f>C72</f>
        <v>0</v>
      </c>
      <c r="D73" s="437">
        <f>C73+D72</f>
        <v>0</v>
      </c>
      <c r="E73" s="437">
        <f t="shared" ref="E73:M73" si="8">D73+E72</f>
        <v>0</v>
      </c>
      <c r="F73" s="437">
        <f t="shared" si="8"/>
        <v>0</v>
      </c>
      <c r="G73" s="437">
        <f t="shared" si="8"/>
        <v>0</v>
      </c>
      <c r="H73" s="437">
        <f t="shared" si="8"/>
        <v>0</v>
      </c>
      <c r="I73" s="437">
        <f t="shared" si="8"/>
        <v>0</v>
      </c>
      <c r="J73" s="437">
        <f t="shared" si="8"/>
        <v>0</v>
      </c>
      <c r="K73" s="437">
        <f t="shared" si="8"/>
        <v>0</v>
      </c>
      <c r="L73" s="437">
        <f t="shared" si="8"/>
        <v>0</v>
      </c>
      <c r="M73" s="437">
        <f t="shared" si="8"/>
        <v>0</v>
      </c>
      <c r="N73" s="437">
        <f>M73+N72</f>
        <v>0</v>
      </c>
      <c r="O73" s="437">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43">
    <mergeCell ref="A64:O64"/>
    <mergeCell ref="A40:O40"/>
    <mergeCell ref="A42:O42"/>
    <mergeCell ref="A48:O48"/>
    <mergeCell ref="A49:O49"/>
    <mergeCell ref="A50:O50"/>
    <mergeCell ref="C10"/>
    <mergeCell ref="D10"/>
    <mergeCell ref="A54:O54"/>
    <mergeCell ref="A59:O59"/>
    <mergeCell ref="A60:O60"/>
    <mergeCell ref="E6:G6"/>
    <mergeCell ref="E7:G7"/>
    <mergeCell ref="A32:O32"/>
    <mergeCell ref="A33:O33"/>
    <mergeCell ref="A36:O36"/>
    <mergeCell ref="A18:O18"/>
    <mergeCell ref="L10"/>
    <mergeCell ref="M10"/>
    <mergeCell ref="N10"/>
    <mergeCell ref="O10"/>
    <mergeCell ref="A13:O13"/>
    <mergeCell ref="A14:O14"/>
    <mergeCell ref="A15:O15"/>
    <mergeCell ref="A21:O21"/>
    <mergeCell ref="A25:O25"/>
    <mergeCell ref="A10:B10"/>
    <mergeCell ref="C8:D8"/>
    <mergeCell ref="E8:G8"/>
    <mergeCell ref="A4:B4"/>
    <mergeCell ref="E10"/>
    <mergeCell ref="A12:O12"/>
    <mergeCell ref="F10"/>
    <mergeCell ref="G10"/>
    <mergeCell ref="H10"/>
    <mergeCell ref="I10"/>
    <mergeCell ref="J10"/>
    <mergeCell ref="K10"/>
    <mergeCell ref="C5:D5"/>
    <mergeCell ref="C4:G4"/>
    <mergeCell ref="E5:G5"/>
    <mergeCell ref="C6:D6"/>
    <mergeCell ref="C7:D7"/>
  </mergeCells>
  <hyperlinks>
    <hyperlink ref="E2" location="'Pregled obrazaca'!A1" display="Povratak na Pregled obrazaca" xr:uid="{00000000-0004-0000-1E00-000000000000}"/>
  </hyperlinks>
  <pageMargins left="0.25" right="0.25" top="0.75" bottom="0.75" header="0.3" footer="0.3"/>
  <pageSetup paperSize="9" scale="64"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702" t="s">
        <v>1017</v>
      </c>
      <c r="D4" s="702"/>
      <c r="E4" s="702"/>
      <c r="F4" s="702"/>
      <c r="G4" s="702"/>
      <c r="H4" s="235"/>
      <c r="I4" s="18"/>
      <c r="J4" s="298"/>
      <c r="K4" s="298"/>
    </row>
    <row r="5" spans="1:15" s="17" customFormat="1" ht="12.75">
      <c r="A5" s="233" t="s">
        <v>222</v>
      </c>
      <c r="B5" s="38"/>
      <c r="C5" s="976" t="s">
        <v>116</v>
      </c>
      <c r="D5" s="977"/>
      <c r="E5" s="703"/>
      <c r="F5" s="703"/>
      <c r="G5" s="703"/>
      <c r="H5" s="234"/>
      <c r="I5" s="18"/>
      <c r="J5" s="298"/>
      <c r="K5" s="298"/>
    </row>
    <row r="6" spans="1:15" s="17" customFormat="1" ht="12.75">
      <c r="A6" s="233" t="s">
        <v>221</v>
      </c>
      <c r="B6" s="38"/>
      <c r="C6" s="717" t="s">
        <v>220</v>
      </c>
      <c r="D6" s="718"/>
      <c r="E6" s="703"/>
      <c r="F6" s="703"/>
      <c r="G6" s="703"/>
      <c r="H6" s="234"/>
      <c r="I6" s="18"/>
      <c r="J6" s="298"/>
      <c r="K6" s="298"/>
    </row>
    <row r="7" spans="1:15" s="17" customFormat="1" ht="12.75">
      <c r="A7" s="233" t="s">
        <v>219</v>
      </c>
      <c r="B7" s="38"/>
      <c r="C7" s="717" t="s">
        <v>218</v>
      </c>
      <c r="D7" s="718"/>
      <c r="E7" s="703"/>
      <c r="F7" s="703"/>
      <c r="G7" s="703"/>
      <c r="H7" s="234"/>
      <c r="I7" s="18"/>
      <c r="J7" s="298"/>
      <c r="K7" s="298"/>
    </row>
    <row r="8" spans="1:15" s="299" customFormat="1">
      <c r="C8" s="717" t="s">
        <v>1337</v>
      </c>
      <c r="D8" s="718"/>
      <c r="E8" s="703"/>
      <c r="F8" s="703"/>
      <c r="G8" s="703"/>
    </row>
    <row r="9" spans="1:15" s="299" customFormat="1">
      <c r="A9" s="299" t="s">
        <v>966</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7">
        <f>C34+C35+C37+C38+C39+C41+C43+C44+C45</f>
        <v>0</v>
      </c>
      <c r="D46" s="437">
        <f t="shared" ref="D46:O46" si="1">D34+D35+D37+D38+D39+D41+D43+D44+D45</f>
        <v>0</v>
      </c>
      <c r="E46" s="437">
        <f t="shared" si="1"/>
        <v>0</v>
      </c>
      <c r="F46" s="437">
        <f t="shared" si="1"/>
        <v>0</v>
      </c>
      <c r="G46" s="437">
        <f t="shared" si="1"/>
        <v>0</v>
      </c>
      <c r="H46" s="437">
        <f t="shared" si="1"/>
        <v>0</v>
      </c>
      <c r="I46" s="437">
        <f t="shared" si="1"/>
        <v>0</v>
      </c>
      <c r="J46" s="437">
        <f t="shared" si="1"/>
        <v>0</v>
      </c>
      <c r="K46" s="437">
        <f t="shared" si="1"/>
        <v>0</v>
      </c>
      <c r="L46" s="437">
        <f t="shared" si="1"/>
        <v>0</v>
      </c>
      <c r="M46" s="437">
        <f t="shared" si="1"/>
        <v>0</v>
      </c>
      <c r="N46" s="437">
        <f t="shared" si="1"/>
        <v>0</v>
      </c>
      <c r="O46" s="437">
        <f t="shared" si="1"/>
        <v>0</v>
      </c>
    </row>
    <row r="47" spans="1:15">
      <c r="A47" s="210">
        <v>240</v>
      </c>
      <c r="B47" s="211" t="s">
        <v>842</v>
      </c>
      <c r="C47" s="437">
        <f>C31-C46</f>
        <v>0</v>
      </c>
      <c r="D47" s="437">
        <f t="shared" ref="D47:O47" si="2">D31-D46</f>
        <v>0</v>
      </c>
      <c r="E47" s="437">
        <f t="shared" si="2"/>
        <v>0</v>
      </c>
      <c r="F47" s="437">
        <f t="shared" si="2"/>
        <v>0</v>
      </c>
      <c r="G47" s="437">
        <f t="shared" si="2"/>
        <v>0</v>
      </c>
      <c r="H47" s="437">
        <f t="shared" si="2"/>
        <v>0</v>
      </c>
      <c r="I47" s="437">
        <f t="shared" si="2"/>
        <v>0</v>
      </c>
      <c r="J47" s="437">
        <f t="shared" si="2"/>
        <v>0</v>
      </c>
      <c r="K47" s="437">
        <f t="shared" si="2"/>
        <v>0</v>
      </c>
      <c r="L47" s="437">
        <f t="shared" si="2"/>
        <v>0</v>
      </c>
      <c r="M47" s="437">
        <f t="shared" si="2"/>
        <v>0</v>
      </c>
      <c r="N47" s="437">
        <f t="shared" si="2"/>
        <v>0</v>
      </c>
      <c r="O47" s="437">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05">
        <f>C51+C52+C53+C55+C56+C57</f>
        <v>0</v>
      </c>
      <c r="D58" s="405">
        <f t="shared" ref="D58:O58" si="3">D51+D52+D53+D55+D56+D57</f>
        <v>0</v>
      </c>
      <c r="E58" s="405">
        <f t="shared" si="3"/>
        <v>0</v>
      </c>
      <c r="F58" s="405">
        <f t="shared" si="3"/>
        <v>0</v>
      </c>
      <c r="G58" s="405">
        <f t="shared" si="3"/>
        <v>0</v>
      </c>
      <c r="H58" s="405">
        <f t="shared" si="3"/>
        <v>0</v>
      </c>
      <c r="I58" s="405">
        <f t="shared" si="3"/>
        <v>0</v>
      </c>
      <c r="J58" s="405">
        <f t="shared" si="3"/>
        <v>0</v>
      </c>
      <c r="K58" s="405">
        <f t="shared" si="3"/>
        <v>0</v>
      </c>
      <c r="L58" s="405">
        <f t="shared" si="3"/>
        <v>0</v>
      </c>
      <c r="M58" s="405">
        <f t="shared" si="3"/>
        <v>0</v>
      </c>
      <c r="N58" s="405">
        <f t="shared" si="3"/>
        <v>0</v>
      </c>
      <c r="O58" s="405">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05">
        <f>C61+C62+C63+C65+C66+C67</f>
        <v>0</v>
      </c>
      <c r="D68" s="405">
        <f t="shared" ref="D68:O68" si="4">D61+D62+D63+D65+D66+D67</f>
        <v>0</v>
      </c>
      <c r="E68" s="405">
        <f t="shared" si="4"/>
        <v>0</v>
      </c>
      <c r="F68" s="405">
        <f t="shared" si="4"/>
        <v>0</v>
      </c>
      <c r="G68" s="405">
        <f t="shared" si="4"/>
        <v>0</v>
      </c>
      <c r="H68" s="405">
        <f t="shared" si="4"/>
        <v>0</v>
      </c>
      <c r="I68" s="405">
        <f t="shared" si="4"/>
        <v>0</v>
      </c>
      <c r="J68" s="405">
        <f t="shared" si="4"/>
        <v>0</v>
      </c>
      <c r="K68" s="405">
        <f t="shared" si="4"/>
        <v>0</v>
      </c>
      <c r="L68" s="405">
        <f t="shared" si="4"/>
        <v>0</v>
      </c>
      <c r="M68" s="405">
        <f t="shared" si="4"/>
        <v>0</v>
      </c>
      <c r="N68" s="405">
        <f t="shared" si="4"/>
        <v>0</v>
      </c>
      <c r="O68" s="405">
        <f t="shared" si="4"/>
        <v>0</v>
      </c>
    </row>
    <row r="69" spans="1:15">
      <c r="A69" s="210">
        <v>390</v>
      </c>
      <c r="B69" s="211" t="s">
        <v>828</v>
      </c>
      <c r="C69" s="405">
        <f>C58-C68</f>
        <v>0</v>
      </c>
      <c r="D69" s="405">
        <f t="shared" ref="D69:O69" si="5">D58-D68</f>
        <v>0</v>
      </c>
      <c r="E69" s="405">
        <f t="shared" si="5"/>
        <v>0</v>
      </c>
      <c r="F69" s="405">
        <f t="shared" si="5"/>
        <v>0</v>
      </c>
      <c r="G69" s="405">
        <f t="shared" si="5"/>
        <v>0</v>
      </c>
      <c r="H69" s="405">
        <f t="shared" si="5"/>
        <v>0</v>
      </c>
      <c r="I69" s="405">
        <f t="shared" si="5"/>
        <v>0</v>
      </c>
      <c r="J69" s="405">
        <f t="shared" si="5"/>
        <v>0</v>
      </c>
      <c r="K69" s="405">
        <f t="shared" si="5"/>
        <v>0</v>
      </c>
      <c r="L69" s="405">
        <f t="shared" si="5"/>
        <v>0</v>
      </c>
      <c r="M69" s="405">
        <f t="shared" si="5"/>
        <v>0</v>
      </c>
      <c r="N69" s="405">
        <f t="shared" si="5"/>
        <v>0</v>
      </c>
      <c r="O69" s="405">
        <f t="shared" si="5"/>
        <v>0</v>
      </c>
    </row>
    <row r="70" spans="1:15">
      <c r="A70" s="210">
        <v>400</v>
      </c>
      <c r="B70" s="211" t="s">
        <v>827</v>
      </c>
      <c r="C70" s="437">
        <f>C31+C58-C46-C68</f>
        <v>0</v>
      </c>
      <c r="D70" s="437">
        <f t="shared" ref="D70:O70" si="6">D31+D58-D46-D68</f>
        <v>0</v>
      </c>
      <c r="E70" s="437">
        <f t="shared" si="6"/>
        <v>0</v>
      </c>
      <c r="F70" s="437">
        <f t="shared" si="6"/>
        <v>0</v>
      </c>
      <c r="G70" s="437">
        <f t="shared" si="6"/>
        <v>0</v>
      </c>
      <c r="H70" s="437">
        <f t="shared" si="6"/>
        <v>0</v>
      </c>
      <c r="I70" s="437">
        <f t="shared" si="6"/>
        <v>0</v>
      </c>
      <c r="J70" s="437">
        <f t="shared" si="6"/>
        <v>0</v>
      </c>
      <c r="K70" s="437">
        <f t="shared" si="6"/>
        <v>0</v>
      </c>
      <c r="L70" s="437">
        <f t="shared" si="6"/>
        <v>0</v>
      </c>
      <c r="M70" s="437">
        <f t="shared" si="6"/>
        <v>0</v>
      </c>
      <c r="N70" s="437">
        <f t="shared" si="6"/>
        <v>0</v>
      </c>
      <c r="O70" s="437">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7">
        <f>C70*C71</f>
        <v>0</v>
      </c>
      <c r="D72" s="437">
        <f t="shared" ref="D72:O72" si="7">D70*D71</f>
        <v>0</v>
      </c>
      <c r="E72" s="437">
        <f t="shared" si="7"/>
        <v>0</v>
      </c>
      <c r="F72" s="437">
        <f t="shared" si="7"/>
        <v>0</v>
      </c>
      <c r="G72" s="437">
        <f t="shared" si="7"/>
        <v>0</v>
      </c>
      <c r="H72" s="437">
        <f t="shared" si="7"/>
        <v>0</v>
      </c>
      <c r="I72" s="437">
        <f t="shared" si="7"/>
        <v>0</v>
      </c>
      <c r="J72" s="437">
        <f t="shared" si="7"/>
        <v>0</v>
      </c>
      <c r="K72" s="437">
        <f t="shared" si="7"/>
        <v>0</v>
      </c>
      <c r="L72" s="437">
        <f t="shared" si="7"/>
        <v>0</v>
      </c>
      <c r="M72" s="437">
        <f t="shared" si="7"/>
        <v>0</v>
      </c>
      <c r="N72" s="437">
        <f t="shared" si="7"/>
        <v>0</v>
      </c>
      <c r="O72" s="437">
        <f t="shared" si="7"/>
        <v>0</v>
      </c>
    </row>
    <row r="73" spans="1:15">
      <c r="A73" s="210">
        <v>430</v>
      </c>
      <c r="B73" s="216" t="s">
        <v>905</v>
      </c>
      <c r="C73" s="209">
        <f>C72</f>
        <v>0</v>
      </c>
      <c r="D73" s="437">
        <f>C73+D72</f>
        <v>0</v>
      </c>
      <c r="E73" s="437">
        <f t="shared" ref="E73:N73" si="8">D73+E72</f>
        <v>0</v>
      </c>
      <c r="F73" s="437">
        <f t="shared" si="8"/>
        <v>0</v>
      </c>
      <c r="G73" s="437">
        <f t="shared" si="8"/>
        <v>0</v>
      </c>
      <c r="H73" s="437">
        <f t="shared" si="8"/>
        <v>0</v>
      </c>
      <c r="I73" s="437">
        <f t="shared" si="8"/>
        <v>0</v>
      </c>
      <c r="J73" s="437">
        <f t="shared" si="8"/>
        <v>0</v>
      </c>
      <c r="K73" s="437">
        <f t="shared" si="8"/>
        <v>0</v>
      </c>
      <c r="L73" s="437">
        <f t="shared" si="8"/>
        <v>0</v>
      </c>
      <c r="M73" s="437">
        <f t="shared" si="8"/>
        <v>0</v>
      </c>
      <c r="N73" s="437">
        <f t="shared" si="8"/>
        <v>0</v>
      </c>
      <c r="O73" s="437">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1F00-000000000000}"/>
  </hyperlinks>
  <pageMargins left="0.25" right="0.25" top="0.75" bottom="0.75" header="0.3" footer="0.3"/>
  <pageSetup paperSize="9" scale="64"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702" t="s">
        <v>1017</v>
      </c>
      <c r="D4" s="702"/>
      <c r="E4" s="702"/>
      <c r="F4" s="702"/>
      <c r="G4" s="702"/>
      <c r="H4" s="235"/>
      <c r="I4" s="18"/>
      <c r="J4" s="298"/>
      <c r="K4" s="298"/>
    </row>
    <row r="5" spans="1:15" s="17" customFormat="1" ht="12.75">
      <c r="A5" s="233" t="s">
        <v>222</v>
      </c>
      <c r="B5" s="38"/>
      <c r="C5" s="976" t="s">
        <v>116</v>
      </c>
      <c r="D5" s="977"/>
      <c r="E5" s="703"/>
      <c r="F5" s="703"/>
      <c r="G5" s="703"/>
      <c r="H5" s="234"/>
      <c r="I5" s="18"/>
      <c r="J5" s="298"/>
      <c r="K5" s="298"/>
    </row>
    <row r="6" spans="1:15" s="17" customFormat="1" ht="12.75">
      <c r="A6" s="233" t="s">
        <v>221</v>
      </c>
      <c r="B6" s="38"/>
      <c r="C6" s="717" t="s">
        <v>220</v>
      </c>
      <c r="D6" s="718"/>
      <c r="E6" s="703"/>
      <c r="F6" s="703"/>
      <c r="G6" s="703"/>
      <c r="H6" s="234"/>
      <c r="I6" s="18"/>
      <c r="J6" s="298"/>
      <c r="K6" s="298"/>
    </row>
    <row r="7" spans="1:15" s="17" customFormat="1" ht="12.75">
      <c r="A7" s="233" t="s">
        <v>219</v>
      </c>
      <c r="B7" s="38"/>
      <c r="C7" s="717" t="s">
        <v>218</v>
      </c>
      <c r="D7" s="718"/>
      <c r="E7" s="703"/>
      <c r="F7" s="703"/>
      <c r="G7" s="703"/>
      <c r="H7" s="234"/>
      <c r="I7" s="18"/>
      <c r="J7" s="298"/>
      <c r="K7" s="298"/>
    </row>
    <row r="8" spans="1:15" s="299" customFormat="1">
      <c r="C8" s="717" t="s">
        <v>1337</v>
      </c>
      <c r="D8" s="718"/>
      <c r="E8" s="703"/>
      <c r="F8" s="703"/>
      <c r="G8" s="703"/>
    </row>
    <row r="9" spans="1:15" s="299" customFormat="1">
      <c r="A9" s="299" t="s">
        <v>886</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000-000000000000}"/>
  </hyperlinks>
  <pageMargins left="0.25" right="0.25" top="0.75" bottom="0.75" header="0.3" footer="0.3"/>
  <pageSetup paperSize="9" scale="64"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702" t="s">
        <v>1017</v>
      </c>
      <c r="D4" s="702"/>
      <c r="E4" s="702"/>
      <c r="F4" s="702"/>
      <c r="G4" s="702"/>
      <c r="H4" s="235"/>
      <c r="I4" s="18"/>
      <c r="J4" s="298"/>
      <c r="K4" s="298"/>
    </row>
    <row r="5" spans="1:15" s="17" customFormat="1" ht="12.75">
      <c r="A5" s="233" t="s">
        <v>222</v>
      </c>
      <c r="B5" s="38"/>
      <c r="C5" s="976" t="s">
        <v>116</v>
      </c>
      <c r="D5" s="977"/>
      <c r="E5" s="703"/>
      <c r="F5" s="703"/>
      <c r="G5" s="703"/>
      <c r="H5" s="234"/>
      <c r="I5" s="18"/>
      <c r="J5" s="298"/>
      <c r="K5" s="298"/>
    </row>
    <row r="6" spans="1:15" s="17" customFormat="1" ht="12.75">
      <c r="A6" s="233" t="s">
        <v>221</v>
      </c>
      <c r="B6" s="38"/>
      <c r="C6" s="717" t="s">
        <v>220</v>
      </c>
      <c r="D6" s="718"/>
      <c r="E6" s="703"/>
      <c r="F6" s="703"/>
      <c r="G6" s="703"/>
      <c r="H6" s="234"/>
      <c r="I6" s="18"/>
      <c r="J6" s="298"/>
      <c r="K6" s="298"/>
    </row>
    <row r="7" spans="1:15" s="17" customFormat="1" ht="12.75">
      <c r="A7" s="233" t="s">
        <v>219</v>
      </c>
      <c r="B7" s="38"/>
      <c r="C7" s="717" t="s">
        <v>218</v>
      </c>
      <c r="D7" s="718"/>
      <c r="E7" s="703"/>
      <c r="F7" s="703"/>
      <c r="G7" s="703"/>
      <c r="H7" s="234"/>
      <c r="I7" s="18"/>
      <c r="J7" s="298"/>
      <c r="K7" s="298"/>
    </row>
    <row r="8" spans="1:15" s="299" customFormat="1">
      <c r="C8" s="717" t="s">
        <v>1337</v>
      </c>
      <c r="D8" s="718"/>
      <c r="E8" s="703"/>
      <c r="F8" s="703"/>
      <c r="G8" s="703"/>
    </row>
    <row r="9" spans="1:15" s="299" customFormat="1">
      <c r="A9" s="299" t="s">
        <v>887</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100-000000000000}"/>
  </hyperlinks>
  <pageMargins left="0.25" right="0.25" top="0.75" bottom="0.75" header="0.3" footer="0.3"/>
  <pageSetup paperSize="9" scale="64"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702" t="s">
        <v>1017</v>
      </c>
      <c r="D4" s="702"/>
      <c r="E4" s="702"/>
      <c r="F4" s="702"/>
      <c r="G4" s="702"/>
      <c r="H4" s="235"/>
      <c r="I4" s="18"/>
      <c r="J4" s="298"/>
      <c r="K4" s="298"/>
    </row>
    <row r="5" spans="1:15" s="17" customFormat="1" ht="12.75">
      <c r="A5" s="233" t="s">
        <v>222</v>
      </c>
      <c r="B5" s="38"/>
      <c r="C5" s="976" t="s">
        <v>116</v>
      </c>
      <c r="D5" s="977"/>
      <c r="E5" s="703"/>
      <c r="F5" s="703"/>
      <c r="G5" s="703"/>
      <c r="H5" s="234"/>
      <c r="I5" s="18"/>
      <c r="J5" s="298"/>
      <c r="K5" s="298"/>
    </row>
    <row r="6" spans="1:15" s="17" customFormat="1" ht="12.75">
      <c r="A6" s="233" t="s">
        <v>221</v>
      </c>
      <c r="B6" s="38"/>
      <c r="C6" s="717" t="s">
        <v>220</v>
      </c>
      <c r="D6" s="718"/>
      <c r="E6" s="703"/>
      <c r="F6" s="703"/>
      <c r="G6" s="703"/>
      <c r="H6" s="234"/>
      <c r="I6" s="18"/>
      <c r="J6" s="298"/>
      <c r="K6" s="298"/>
    </row>
    <row r="7" spans="1:15" s="17" customFormat="1" ht="12.75">
      <c r="A7" s="233" t="s">
        <v>219</v>
      </c>
      <c r="B7" s="38"/>
      <c r="C7" s="717" t="s">
        <v>218</v>
      </c>
      <c r="D7" s="718"/>
      <c r="E7" s="703"/>
      <c r="F7" s="703"/>
      <c r="G7" s="703"/>
      <c r="H7" s="234"/>
      <c r="I7" s="18"/>
      <c r="J7" s="298"/>
      <c r="K7" s="298"/>
    </row>
    <row r="8" spans="1:15" s="299" customFormat="1">
      <c r="C8" s="717" t="s">
        <v>1337</v>
      </c>
      <c r="D8" s="718"/>
      <c r="E8" s="703"/>
      <c r="F8" s="703"/>
      <c r="G8" s="703"/>
    </row>
    <row r="9" spans="1:15" s="299" customFormat="1">
      <c r="A9" s="299" t="s">
        <v>888</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200-000000000000}"/>
  </hyperlinks>
  <pageMargins left="0.25" right="0.25" top="0.75" bottom="0.75" header="0.3" footer="0.3"/>
  <pageSetup paperSize="9" scale="6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C8" s="717" t="s">
        <v>1337</v>
      </c>
      <c r="D8" s="719"/>
      <c r="E8" s="699"/>
      <c r="F8" s="700"/>
      <c r="G8" s="701"/>
    </row>
    <row r="9" spans="1:15" s="299" customFormat="1">
      <c r="A9" s="300" t="s">
        <v>889</v>
      </c>
      <c r="B9" s="300"/>
      <c r="C9" s="300"/>
      <c r="D9" s="300"/>
      <c r="E9" s="300"/>
      <c r="F9" s="300"/>
      <c r="G9" s="300"/>
      <c r="H9" s="300"/>
      <c r="I9" s="300"/>
      <c r="J9" s="300"/>
      <c r="K9" s="300"/>
      <c r="L9" s="300"/>
      <c r="M9" s="300"/>
      <c r="N9" s="300"/>
      <c r="O9" s="317" t="s">
        <v>1089</v>
      </c>
    </row>
    <row r="10" spans="1:15" s="220" customFormat="1" ht="81.75" customHeight="1">
      <c r="A10" s="978" t="s">
        <v>884</v>
      </c>
      <c r="B10" s="979"/>
      <c r="C10" s="219" t="s">
        <v>883</v>
      </c>
      <c r="D10" s="219" t="s">
        <v>882</v>
      </c>
      <c r="E10" s="219" t="s">
        <v>881</v>
      </c>
      <c r="F10" s="219" t="s">
        <v>880</v>
      </c>
      <c r="G10" s="219" t="s">
        <v>879</v>
      </c>
      <c r="H10" s="219" t="s">
        <v>878</v>
      </c>
      <c r="I10" s="219" t="s">
        <v>877</v>
      </c>
      <c r="J10" s="219" t="s">
        <v>876</v>
      </c>
      <c r="K10" s="219" t="s">
        <v>875</v>
      </c>
      <c r="L10" s="219" t="s">
        <v>874</v>
      </c>
      <c r="M10" s="219" t="s">
        <v>873</v>
      </c>
      <c r="N10" s="219" t="s">
        <v>872</v>
      </c>
      <c r="O10" s="219"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300-000000000000}"/>
  </hyperlinks>
  <pageMargins left="0.25" right="0.25" top="0.75" bottom="0.75" header="0.3" footer="0.3"/>
  <pageSetup paperSize="9" scale="64"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C8" s="717" t="s">
        <v>1337</v>
      </c>
      <c r="D8" s="719"/>
      <c r="E8" s="699"/>
      <c r="F8" s="700"/>
      <c r="G8" s="701"/>
    </row>
    <row r="9" spans="1:15" s="299" customFormat="1">
      <c r="A9" s="300" t="s">
        <v>890</v>
      </c>
      <c r="B9" s="300"/>
      <c r="C9" s="300"/>
      <c r="D9" s="300"/>
      <c r="E9" s="300"/>
      <c r="F9" s="300"/>
      <c r="G9" s="300"/>
      <c r="H9" s="300"/>
      <c r="I9" s="300"/>
      <c r="J9" s="300"/>
      <c r="K9" s="300"/>
      <c r="L9" s="300"/>
      <c r="M9" s="300"/>
      <c r="N9" s="300"/>
      <c r="O9" s="317" t="s">
        <v>1089</v>
      </c>
    </row>
    <row r="10" spans="1:15" s="232" customFormat="1" ht="81.75" customHeight="1">
      <c r="A10" s="978" t="s">
        <v>884</v>
      </c>
      <c r="B10" s="979"/>
      <c r="C10" s="231" t="s">
        <v>883</v>
      </c>
      <c r="D10" s="231" t="s">
        <v>882</v>
      </c>
      <c r="E10" s="231" t="s">
        <v>881</v>
      </c>
      <c r="F10" s="231" t="s">
        <v>880</v>
      </c>
      <c r="G10" s="231" t="s">
        <v>879</v>
      </c>
      <c r="H10" s="231" t="s">
        <v>878</v>
      </c>
      <c r="I10" s="231" t="s">
        <v>877</v>
      </c>
      <c r="J10" s="231" t="s">
        <v>876</v>
      </c>
      <c r="K10" s="231" t="s">
        <v>875</v>
      </c>
      <c r="L10" s="231" t="s">
        <v>874</v>
      </c>
      <c r="M10" s="231" t="s">
        <v>873</v>
      </c>
      <c r="N10" s="231" t="s">
        <v>872</v>
      </c>
      <c r="O10" s="231" t="s">
        <v>871</v>
      </c>
    </row>
    <row r="11" spans="1:15" s="232" customFormat="1"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6:G6"/>
    <mergeCell ref="C7:D7"/>
    <mergeCell ref="E7:G7"/>
    <mergeCell ref="C4:G4"/>
    <mergeCell ref="C5:D5"/>
    <mergeCell ref="E5:G5"/>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6:D6"/>
  </mergeCells>
  <hyperlinks>
    <hyperlink ref="E2" location="'Pregled obrazaca'!A1" display="Povratak na Pregled obrazaca" xr:uid="{00000000-0004-0000-2400-000000000000}"/>
  </hyperlinks>
  <pageMargins left="0.25" right="0.25" top="0.75" bottom="0.75" header="0.3" footer="0.3"/>
  <pageSetup paperSize="9" scale="64"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C8" s="717" t="s">
        <v>1337</v>
      </c>
      <c r="D8" s="719"/>
      <c r="E8" s="699"/>
      <c r="F8" s="700"/>
      <c r="G8" s="701"/>
    </row>
    <row r="9" spans="1:15" s="299" customFormat="1">
      <c r="A9" s="300" t="s">
        <v>891</v>
      </c>
      <c r="B9" s="300"/>
      <c r="C9" s="300"/>
      <c r="D9" s="300"/>
      <c r="E9" s="300"/>
      <c r="F9" s="300"/>
      <c r="G9" s="300"/>
      <c r="H9" s="300"/>
      <c r="I9" s="300"/>
      <c r="J9" s="300"/>
      <c r="K9" s="300"/>
      <c r="L9" s="300"/>
      <c r="M9" s="300"/>
      <c r="N9" s="300"/>
      <c r="O9" s="317" t="s">
        <v>1089</v>
      </c>
    </row>
    <row r="10" spans="1:15" s="232" customFormat="1" ht="81.75" customHeight="1">
      <c r="A10" s="978" t="s">
        <v>884</v>
      </c>
      <c r="B10" s="979"/>
      <c r="C10" s="231" t="s">
        <v>883</v>
      </c>
      <c r="D10" s="231" t="s">
        <v>882</v>
      </c>
      <c r="E10" s="231" t="s">
        <v>881</v>
      </c>
      <c r="F10" s="231" t="s">
        <v>880</v>
      </c>
      <c r="G10" s="231" t="s">
        <v>879</v>
      </c>
      <c r="H10" s="231" t="s">
        <v>878</v>
      </c>
      <c r="I10" s="231" t="s">
        <v>877</v>
      </c>
      <c r="J10" s="231" t="s">
        <v>876</v>
      </c>
      <c r="K10" s="231" t="s">
        <v>875</v>
      </c>
      <c r="L10" s="231" t="s">
        <v>874</v>
      </c>
      <c r="M10" s="231" t="s">
        <v>873</v>
      </c>
      <c r="N10" s="231" t="s">
        <v>872</v>
      </c>
      <c r="O10" s="231" t="s">
        <v>871</v>
      </c>
    </row>
    <row r="11" spans="1:15" s="232" customFormat="1"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6:G6"/>
    <mergeCell ref="C7:D7"/>
    <mergeCell ref="E7:G7"/>
    <mergeCell ref="C4:G4"/>
    <mergeCell ref="C5:D5"/>
    <mergeCell ref="E5:G5"/>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6:D6"/>
  </mergeCells>
  <hyperlinks>
    <hyperlink ref="E2" location="'Pregled obrazaca'!A1" display="Povratak na Pregled obrazaca" xr:uid="{00000000-0004-0000-2500-000000000000}"/>
  </hyperlinks>
  <pageMargins left="0.25" right="0.25" top="0.75" bottom="0.75" header="0.3" footer="0.3"/>
  <pageSetup paperSize="9" scale="64"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C8" s="717" t="s">
        <v>1337</v>
      </c>
      <c r="D8" s="719"/>
      <c r="E8" s="699"/>
      <c r="F8" s="700"/>
      <c r="G8" s="701"/>
    </row>
    <row r="9" spans="1:15" s="299" customFormat="1">
      <c r="A9" s="299" t="s">
        <v>892</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600-000000000000}"/>
  </hyperlinks>
  <pageMargins left="0.25" right="0.25" top="0.75" bottom="0.75" header="0.3" footer="0.3"/>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showGridLines="0" zoomScale="90" zoomScaleNormal="90" workbookViewId="0">
      <selection activeCell="G31" sqref="G31"/>
    </sheetView>
  </sheetViews>
  <sheetFormatPr defaultColWidth="9.140625" defaultRowHeight="12.75"/>
  <cols>
    <col min="1" max="1" width="7.7109375" style="17" customWidth="1"/>
    <col min="2" max="2" width="5.7109375" style="17" customWidth="1"/>
    <col min="3" max="3" width="10.42578125" style="17" customWidth="1"/>
    <col min="4" max="4" width="12.140625" style="17" customWidth="1"/>
    <col min="5" max="5" width="22.28515625" style="17" customWidth="1"/>
    <col min="6" max="6" width="13" style="17" customWidth="1"/>
    <col min="7" max="7" width="11.85546875" style="17" customWidth="1"/>
    <col min="8" max="8" width="12.7109375" style="17" customWidth="1"/>
    <col min="9" max="16384" width="9.140625" style="17"/>
  </cols>
  <sheetData>
    <row r="1" spans="1:8" s="264" customFormat="1"/>
    <row r="2" spans="1:8" s="264" customFormat="1">
      <c r="B2" s="265" t="s">
        <v>529</v>
      </c>
      <c r="D2" s="266"/>
      <c r="E2" s="266"/>
      <c r="F2" s="384" t="s">
        <v>1020</v>
      </c>
    </row>
    <row r="3" spans="1:8" s="264" customFormat="1">
      <c r="B3" s="265"/>
      <c r="C3" s="266"/>
      <c r="D3" s="266"/>
      <c r="E3" s="266"/>
      <c r="F3" s="266"/>
      <c r="G3" s="266"/>
      <c r="H3" s="266"/>
    </row>
    <row r="4" spans="1:8">
      <c r="A4" s="696" t="s">
        <v>237</v>
      </c>
      <c r="B4" s="697"/>
      <c r="C4" s="697"/>
      <c r="D4" s="697"/>
      <c r="E4" s="702" t="s">
        <v>236</v>
      </c>
      <c r="F4" s="702"/>
      <c r="G4" s="702"/>
      <c r="H4" s="26"/>
    </row>
    <row r="5" spans="1:8">
      <c r="A5" s="375" t="s">
        <v>222</v>
      </c>
      <c r="B5" s="711"/>
      <c r="C5" s="712"/>
      <c r="D5" s="713"/>
      <c r="E5" s="19" t="s">
        <v>116</v>
      </c>
      <c r="F5" s="703"/>
      <c r="G5" s="703"/>
      <c r="H5" s="27"/>
    </row>
    <row r="6" spans="1:8">
      <c r="A6" s="375" t="s">
        <v>221</v>
      </c>
      <c r="B6" s="711"/>
      <c r="C6" s="712"/>
      <c r="D6" s="713"/>
      <c r="E6" s="19" t="s">
        <v>220</v>
      </c>
      <c r="F6" s="703"/>
      <c r="G6" s="703"/>
      <c r="H6" s="27"/>
    </row>
    <row r="7" spans="1:8">
      <c r="A7" s="19" t="s">
        <v>219</v>
      </c>
      <c r="B7" s="711"/>
      <c r="C7" s="712"/>
      <c r="D7" s="713"/>
      <c r="E7" s="19" t="s">
        <v>218</v>
      </c>
      <c r="F7" s="703"/>
      <c r="G7" s="703"/>
      <c r="H7" s="27"/>
    </row>
    <row r="8" spans="1:8">
      <c r="A8" s="25"/>
      <c r="B8" s="25"/>
      <c r="C8" s="25"/>
      <c r="D8" s="25"/>
      <c r="E8" s="671" t="s">
        <v>1336</v>
      </c>
      <c r="F8" s="703"/>
      <c r="G8" s="703"/>
      <c r="H8" s="25"/>
    </row>
    <row r="9" spans="1:8">
      <c r="A9" s="25"/>
      <c r="B9" s="25"/>
      <c r="C9" s="25"/>
      <c r="D9" s="25"/>
      <c r="E9" s="25"/>
      <c r="F9" s="25"/>
      <c r="G9" s="25"/>
      <c r="H9" s="25"/>
    </row>
    <row r="10" spans="1:8">
      <c r="A10" s="28" t="s">
        <v>235</v>
      </c>
      <c r="B10" s="25"/>
      <c r="C10" s="25"/>
      <c r="D10" s="25"/>
      <c r="E10" s="25"/>
      <c r="F10" s="25"/>
      <c r="G10" s="25"/>
      <c r="H10" s="317" t="s">
        <v>1089</v>
      </c>
    </row>
    <row r="11" spans="1:8" ht="25.5">
      <c r="A11" s="29" t="s">
        <v>217</v>
      </c>
      <c r="B11" s="720" t="s">
        <v>234</v>
      </c>
      <c r="C11" s="721"/>
      <c r="D11" s="721"/>
      <c r="E11" s="722"/>
      <c r="F11" s="30" t="s">
        <v>25</v>
      </c>
      <c r="G11" s="30" t="s">
        <v>233</v>
      </c>
      <c r="H11" s="30" t="s">
        <v>232</v>
      </c>
    </row>
    <row r="12" spans="1:8">
      <c r="A12" s="31" t="s">
        <v>212</v>
      </c>
      <c r="B12" s="714" t="s">
        <v>231</v>
      </c>
      <c r="C12" s="715"/>
      <c r="D12" s="715"/>
      <c r="E12" s="716"/>
      <c r="F12" s="542"/>
      <c r="G12" s="542"/>
      <c r="H12" s="519">
        <f>F12+G12</f>
        <v>0</v>
      </c>
    </row>
    <row r="13" spans="1:8">
      <c r="A13" s="31" t="s">
        <v>208</v>
      </c>
      <c r="B13" s="714" t="s">
        <v>230</v>
      </c>
      <c r="C13" s="715"/>
      <c r="D13" s="715"/>
      <c r="E13" s="716"/>
      <c r="F13" s="542"/>
      <c r="G13" s="542"/>
      <c r="H13" s="519">
        <f t="shared" ref="H13:H16" si="0">F13+G13</f>
        <v>0</v>
      </c>
    </row>
    <row r="14" spans="1:8">
      <c r="A14" s="31" t="s">
        <v>206</v>
      </c>
      <c r="B14" s="714" t="s">
        <v>229</v>
      </c>
      <c r="C14" s="715"/>
      <c r="D14" s="715"/>
      <c r="E14" s="716"/>
      <c r="F14" s="542"/>
      <c r="G14" s="542"/>
      <c r="H14" s="519">
        <f t="shared" si="0"/>
        <v>0</v>
      </c>
    </row>
    <row r="15" spans="1:8">
      <c r="A15" s="31" t="s">
        <v>204</v>
      </c>
      <c r="B15" s="714" t="s">
        <v>228</v>
      </c>
      <c r="C15" s="715"/>
      <c r="D15" s="715"/>
      <c r="E15" s="716"/>
      <c r="F15" s="542"/>
      <c r="G15" s="542"/>
      <c r="H15" s="519">
        <f t="shared" si="0"/>
        <v>0</v>
      </c>
    </row>
    <row r="16" spans="1:8">
      <c r="A16" s="31" t="s">
        <v>197</v>
      </c>
      <c r="B16" s="714" t="s">
        <v>227</v>
      </c>
      <c r="C16" s="715"/>
      <c r="D16" s="715"/>
      <c r="E16" s="716"/>
      <c r="F16" s="542"/>
      <c r="G16" s="542"/>
      <c r="H16" s="519">
        <f t="shared" si="0"/>
        <v>0</v>
      </c>
    </row>
    <row r="17" spans="1:8">
      <c r="A17" s="31" t="s">
        <v>195</v>
      </c>
      <c r="B17" s="714" t="s">
        <v>226</v>
      </c>
      <c r="C17" s="715"/>
      <c r="D17" s="715"/>
      <c r="E17" s="716"/>
      <c r="F17" s="542"/>
      <c r="G17" s="542"/>
      <c r="H17" s="519">
        <f>F17+G17</f>
        <v>0</v>
      </c>
    </row>
    <row r="18" spans="1:8">
      <c r="A18" s="19" t="s">
        <v>193</v>
      </c>
      <c r="B18" s="717" t="s">
        <v>225</v>
      </c>
      <c r="C18" s="718"/>
      <c r="D18" s="718"/>
      <c r="E18" s="719"/>
      <c r="F18" s="543">
        <f>F12+F13+F14+F15+F16+F17</f>
        <v>0</v>
      </c>
      <c r="G18" s="543">
        <f>G12+G13+G14+G15+G16+G17</f>
        <v>0</v>
      </c>
      <c r="H18" s="543">
        <f>H12+H13+H14+H15+H16+H17</f>
        <v>0</v>
      </c>
    </row>
    <row r="19" spans="1:8" s="35" customFormat="1">
      <c r="A19" s="32"/>
      <c r="B19" s="33"/>
      <c r="C19" s="33"/>
      <c r="D19" s="33"/>
      <c r="E19" s="33"/>
      <c r="F19" s="34"/>
      <c r="G19" s="34"/>
      <c r="H19" s="34"/>
    </row>
    <row r="20" spans="1:8">
      <c r="B20" s="725" t="s">
        <v>28</v>
      </c>
      <c r="C20" s="726"/>
      <c r="D20" s="726"/>
      <c r="E20" s="726"/>
      <c r="F20" s="727"/>
    </row>
    <row r="21" spans="1:8">
      <c r="B21" s="723" t="s">
        <v>29</v>
      </c>
      <c r="C21" s="724"/>
      <c r="D21" s="724"/>
      <c r="E21" s="724"/>
      <c r="F21" s="724"/>
    </row>
    <row r="22" spans="1:8">
      <c r="B22" s="24"/>
      <c r="C22" s="24"/>
    </row>
    <row r="23" spans="1:8">
      <c r="A23" s="20"/>
      <c r="B23" s="691" t="s">
        <v>28</v>
      </c>
      <c r="C23" s="691"/>
      <c r="D23" s="691"/>
      <c r="E23" s="691"/>
      <c r="F23" s="691"/>
    </row>
    <row r="24" spans="1:8">
      <c r="B24" s="723" t="s">
        <v>29</v>
      </c>
      <c r="C24" s="724"/>
      <c r="D24" s="724"/>
      <c r="E24" s="724"/>
      <c r="F24" s="724"/>
    </row>
    <row r="25" spans="1:8">
      <c r="A25" s="25"/>
      <c r="B25" s="25"/>
      <c r="C25" s="25"/>
      <c r="D25" s="25"/>
      <c r="E25" s="25"/>
      <c r="F25" s="25"/>
    </row>
    <row r="26" spans="1:8">
      <c r="A26" s="25"/>
      <c r="B26" s="25"/>
      <c r="C26" s="25"/>
      <c r="D26" s="25"/>
      <c r="E26" s="25"/>
      <c r="F26" s="25"/>
    </row>
    <row r="27" spans="1:8">
      <c r="A27" s="25"/>
      <c r="B27" s="25"/>
      <c r="C27" s="25"/>
      <c r="D27" s="25"/>
      <c r="E27" s="25"/>
      <c r="F27" s="25"/>
      <c r="G27" s="25"/>
      <c r="H27" s="25"/>
    </row>
    <row r="28" spans="1:8">
      <c r="A28" s="25"/>
      <c r="B28" s="25"/>
      <c r="C28" s="25"/>
      <c r="D28" s="25"/>
      <c r="E28" s="25"/>
      <c r="F28" s="25"/>
      <c r="G28" s="25"/>
      <c r="H28" s="25"/>
    </row>
    <row r="29" spans="1:8">
      <c r="A29" s="25"/>
      <c r="B29" s="25"/>
      <c r="C29" s="25"/>
      <c r="D29" s="25"/>
      <c r="E29" s="25"/>
      <c r="F29" s="25"/>
      <c r="G29" s="25"/>
      <c r="H29" s="25"/>
    </row>
    <row r="30" spans="1:8">
      <c r="A30" s="25"/>
      <c r="B30" s="25"/>
      <c r="C30" s="25"/>
      <c r="D30" s="25"/>
      <c r="E30" s="25"/>
      <c r="F30" s="25"/>
      <c r="G30" s="25"/>
      <c r="H30" s="25"/>
    </row>
    <row r="31" spans="1:8">
      <c r="A31" s="25"/>
      <c r="B31" s="25"/>
      <c r="C31" s="25"/>
      <c r="D31" s="25"/>
      <c r="E31" s="25"/>
      <c r="F31" s="25"/>
      <c r="G31" s="25"/>
      <c r="H31" s="25"/>
    </row>
    <row r="32" spans="1:8">
      <c r="A32" s="25"/>
      <c r="B32" s="25"/>
      <c r="C32" s="25"/>
      <c r="D32" s="25"/>
      <c r="E32" s="25"/>
      <c r="F32" s="25"/>
      <c r="G32" s="25"/>
      <c r="H32" s="25"/>
    </row>
    <row r="33" spans="1:8">
      <c r="A33" s="25"/>
      <c r="B33" s="25"/>
      <c r="C33" s="25"/>
      <c r="D33" s="25"/>
      <c r="E33" s="25"/>
      <c r="F33" s="25"/>
      <c r="G33" s="25"/>
      <c r="H33" s="25"/>
    </row>
    <row r="34" spans="1:8">
      <c r="A34" s="25"/>
      <c r="B34" s="25"/>
      <c r="C34" s="25"/>
      <c r="D34" s="25"/>
      <c r="E34" s="25"/>
      <c r="F34" s="25"/>
      <c r="G34" s="25"/>
      <c r="H34" s="25"/>
    </row>
    <row r="35" spans="1:8">
      <c r="A35" s="25"/>
      <c r="B35" s="25"/>
      <c r="C35" s="25"/>
      <c r="D35" s="25"/>
      <c r="E35" s="25"/>
      <c r="F35" s="25"/>
      <c r="G35" s="25"/>
      <c r="H35" s="25"/>
    </row>
    <row r="36" spans="1:8">
      <c r="A36" s="25"/>
      <c r="B36" s="25"/>
      <c r="C36" s="25"/>
      <c r="D36" s="25"/>
      <c r="E36" s="25"/>
      <c r="F36" s="25"/>
      <c r="G36" s="25"/>
      <c r="H36" s="25"/>
    </row>
    <row r="37" spans="1:8">
      <c r="A37" s="25"/>
      <c r="B37" s="25"/>
      <c r="C37" s="25"/>
      <c r="D37" s="25"/>
      <c r="E37" s="25"/>
      <c r="F37" s="25"/>
      <c r="G37" s="25"/>
      <c r="H37" s="25"/>
    </row>
    <row r="38" spans="1:8">
      <c r="A38" s="25"/>
      <c r="B38" s="25"/>
      <c r="C38" s="25"/>
      <c r="D38" s="25"/>
      <c r="E38" s="25"/>
      <c r="F38" s="25"/>
      <c r="G38" s="25"/>
      <c r="H38" s="25"/>
    </row>
    <row r="39" spans="1:8">
      <c r="A39" s="25"/>
      <c r="B39" s="25"/>
      <c r="C39" s="25"/>
      <c r="D39" s="25"/>
      <c r="E39" s="25"/>
      <c r="F39" s="25"/>
      <c r="G39" s="25"/>
      <c r="H39" s="25"/>
    </row>
    <row r="40" spans="1:8">
      <c r="A40" s="25"/>
      <c r="B40" s="25"/>
      <c r="C40" s="25"/>
      <c r="D40" s="25"/>
      <c r="E40" s="25"/>
      <c r="F40" s="25"/>
      <c r="G40" s="25"/>
      <c r="H40" s="25"/>
    </row>
    <row r="41" spans="1:8">
      <c r="A41" s="25"/>
      <c r="B41" s="25"/>
      <c r="C41" s="25"/>
      <c r="D41" s="25"/>
      <c r="E41" s="25"/>
      <c r="F41" s="25"/>
      <c r="G41" s="25"/>
      <c r="H41" s="25"/>
    </row>
    <row r="42" spans="1:8">
      <c r="A42" s="25"/>
      <c r="B42" s="25"/>
      <c r="C42" s="25"/>
      <c r="D42" s="25"/>
      <c r="E42" s="25"/>
      <c r="F42" s="25"/>
      <c r="G42" s="25"/>
      <c r="H42" s="25"/>
    </row>
    <row r="43" spans="1:8">
      <c r="A43" s="25"/>
      <c r="B43" s="25"/>
      <c r="C43" s="25"/>
      <c r="D43" s="25"/>
      <c r="E43" s="25"/>
      <c r="F43" s="25"/>
      <c r="G43" s="25"/>
      <c r="H43" s="25"/>
    </row>
  </sheetData>
  <mergeCells count="21">
    <mergeCell ref="B24:F24"/>
    <mergeCell ref="B21:F21"/>
    <mergeCell ref="B23:F23"/>
    <mergeCell ref="B12:E12"/>
    <mergeCell ref="B15:E15"/>
    <mergeCell ref="B13:E13"/>
    <mergeCell ref="B14:E14"/>
    <mergeCell ref="B20:F20"/>
    <mergeCell ref="F7:G7"/>
    <mergeCell ref="B16:E16"/>
    <mergeCell ref="B17:E17"/>
    <mergeCell ref="B18:E18"/>
    <mergeCell ref="B11:E11"/>
    <mergeCell ref="B7:D7"/>
    <mergeCell ref="F8:G8"/>
    <mergeCell ref="A4:D4"/>
    <mergeCell ref="F6:G6"/>
    <mergeCell ref="E4:G4"/>
    <mergeCell ref="F5:G5"/>
    <mergeCell ref="B5:D5"/>
    <mergeCell ref="B6:D6"/>
  </mergeCells>
  <hyperlinks>
    <hyperlink ref="F2" location="'Pregled obrazaca'!A1" display="Povratak na Pregled obrazaca" xr:uid="{00000000-0004-0000-0300-000000000000}"/>
  </hyperlinks>
  <pageMargins left="0.7" right="0.7" top="0.75" bottom="0.75" header="0.3" footer="0.3"/>
  <pageSetup paperSize="9" scale="92" fitToHeight="0" orientation="portrait" horizontalDpi="4294967292"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C8" s="717" t="s">
        <v>1337</v>
      </c>
      <c r="D8" s="719"/>
      <c r="E8" s="699"/>
      <c r="F8" s="700"/>
      <c r="G8" s="701"/>
    </row>
    <row r="9" spans="1:15" s="299" customFormat="1">
      <c r="A9" s="299" t="s">
        <v>893</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700-000000000000}"/>
  </hyperlinks>
  <pageMargins left="0.25" right="0.25" top="0.75" bottom="0.75" header="0.3" footer="0.3"/>
  <pageSetup paperSize="9" scale="64"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C8" s="717" t="s">
        <v>1337</v>
      </c>
      <c r="D8" s="719"/>
      <c r="E8" s="699"/>
      <c r="F8" s="700"/>
      <c r="G8" s="701"/>
    </row>
    <row r="9" spans="1:15" s="299" customFormat="1">
      <c r="A9" s="299" t="s">
        <v>894</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800-000000000000}"/>
  </hyperlinks>
  <pageMargins left="0.25" right="0.25" top="0.75" bottom="0.75" header="0.3" footer="0.3"/>
  <pageSetup paperSize="9" scale="64"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C8" s="717" t="s">
        <v>1337</v>
      </c>
      <c r="D8" s="719"/>
      <c r="E8" s="699"/>
      <c r="F8" s="700"/>
      <c r="G8" s="701"/>
    </row>
    <row r="9" spans="1:15" s="299" customFormat="1">
      <c r="A9" s="299" t="s">
        <v>895</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900-000000000000}"/>
  </hyperlinks>
  <pageMargins left="0.25" right="0.25" top="0.75" bottom="0.75" header="0.3" footer="0.3"/>
  <pageSetup paperSize="9" scale="64"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1078</v>
      </c>
      <c r="B4" s="841"/>
      <c r="C4" s="696" t="s">
        <v>1017</v>
      </c>
      <c r="D4" s="697"/>
      <c r="E4" s="697"/>
      <c r="F4" s="697"/>
      <c r="G4" s="698"/>
      <c r="H4" s="235"/>
      <c r="I4" s="18"/>
      <c r="J4" s="298"/>
      <c r="K4" s="298"/>
    </row>
    <row r="5" spans="1:15" s="17" customFormat="1" ht="12.75">
      <c r="A5" s="233" t="s">
        <v>222</v>
      </c>
      <c r="B5" s="38"/>
      <c r="C5" s="717" t="s">
        <v>116</v>
      </c>
      <c r="D5" s="719"/>
      <c r="E5" s="699"/>
      <c r="F5" s="700"/>
      <c r="G5" s="701"/>
      <c r="H5" s="234"/>
      <c r="I5" s="18"/>
      <c r="J5" s="298"/>
      <c r="K5" s="298"/>
    </row>
    <row r="6" spans="1:15" s="17" customFormat="1" ht="12.75">
      <c r="A6" s="233" t="s">
        <v>221</v>
      </c>
      <c r="B6" s="38"/>
      <c r="C6" s="717" t="s">
        <v>220</v>
      </c>
      <c r="D6" s="719"/>
      <c r="E6" s="699"/>
      <c r="F6" s="700"/>
      <c r="G6" s="701"/>
      <c r="H6" s="234"/>
      <c r="I6" s="18"/>
      <c r="J6" s="298"/>
      <c r="K6" s="298"/>
    </row>
    <row r="7" spans="1:15" s="17" customFormat="1" ht="12.75">
      <c r="A7" s="233" t="s">
        <v>219</v>
      </c>
      <c r="B7" s="38"/>
      <c r="C7" s="717" t="s">
        <v>218</v>
      </c>
      <c r="D7" s="719"/>
      <c r="E7" s="699"/>
      <c r="F7" s="700"/>
      <c r="G7" s="701"/>
      <c r="H7" s="234"/>
      <c r="I7" s="18"/>
      <c r="J7" s="298"/>
      <c r="K7" s="298"/>
    </row>
    <row r="8" spans="1:15" s="299" customFormat="1">
      <c r="B8" s="253"/>
      <c r="C8" s="717" t="s">
        <v>1337</v>
      </c>
      <c r="D8" s="719"/>
      <c r="E8" s="699"/>
      <c r="F8" s="700"/>
      <c r="G8" s="701"/>
    </row>
    <row r="9" spans="1:15" s="299" customFormat="1">
      <c r="A9" s="299" t="s">
        <v>26</v>
      </c>
      <c r="O9" s="317" t="s">
        <v>1089</v>
      </c>
    </row>
    <row r="10" spans="1:15" ht="81.75" customHeight="1">
      <c r="A10" s="978" t="s">
        <v>884</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870</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09"/>
      <c r="D37" s="209"/>
      <c r="E37" s="209"/>
      <c r="F37" s="209"/>
      <c r="G37" s="209"/>
      <c r="H37" s="209"/>
      <c r="I37" s="209"/>
      <c r="J37" s="209"/>
      <c r="K37" s="209"/>
      <c r="L37" s="209"/>
      <c r="M37" s="209"/>
      <c r="N37" s="209"/>
      <c r="O37" s="209"/>
    </row>
    <row r="38" spans="1:15">
      <c r="A38" s="210">
        <v>170</v>
      </c>
      <c r="B38" s="211" t="s">
        <v>851</v>
      </c>
      <c r="C38" s="209"/>
      <c r="D38" s="209"/>
      <c r="E38" s="209"/>
      <c r="F38" s="209"/>
      <c r="G38" s="209"/>
      <c r="H38" s="209"/>
      <c r="I38" s="209"/>
      <c r="J38" s="209"/>
      <c r="K38" s="209"/>
      <c r="L38" s="209"/>
      <c r="M38" s="209"/>
      <c r="N38" s="209"/>
      <c r="O38" s="209"/>
    </row>
    <row r="39" spans="1:15">
      <c r="A39" s="210">
        <v>180</v>
      </c>
      <c r="B39" s="211" t="s">
        <v>850</v>
      </c>
      <c r="C39" s="209"/>
      <c r="D39" s="209"/>
      <c r="E39" s="209"/>
      <c r="F39" s="209"/>
      <c r="G39" s="209"/>
      <c r="H39" s="209"/>
      <c r="I39" s="209"/>
      <c r="J39" s="209"/>
      <c r="K39" s="209"/>
      <c r="L39" s="209"/>
      <c r="M39" s="209"/>
      <c r="N39" s="209"/>
      <c r="O39" s="209"/>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904</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905</v>
      </c>
      <c r="C73" s="437">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A00-000000000000}"/>
  </hyperlinks>
  <pageMargins left="0.25" right="0.25" top="0.75" bottom="0.75" header="0.3" footer="0.3"/>
  <pageSetup paperSize="9" scale="64"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7" t="s">
        <v>885</v>
      </c>
      <c r="B9" s="297"/>
      <c r="C9" s="297"/>
      <c r="D9" s="297"/>
      <c r="E9" s="297"/>
      <c r="F9" s="297"/>
      <c r="G9" s="297"/>
      <c r="H9" s="297"/>
      <c r="I9" s="297"/>
      <c r="J9" s="297"/>
      <c r="K9" s="297"/>
      <c r="L9" s="297"/>
      <c r="M9" s="297"/>
      <c r="N9" s="297"/>
      <c r="O9" s="317" t="s">
        <v>1089</v>
      </c>
    </row>
    <row r="10" spans="1:15" ht="81.75" customHeight="1">
      <c r="A10" s="978" t="s">
        <v>897</v>
      </c>
      <c r="B10" s="979"/>
      <c r="C10" s="972" t="s">
        <v>883</v>
      </c>
      <c r="D10" s="972" t="s">
        <v>882</v>
      </c>
      <c r="E10" s="972" t="s">
        <v>881</v>
      </c>
      <c r="F10" s="972" t="s">
        <v>880</v>
      </c>
      <c r="G10" s="972" t="s">
        <v>879</v>
      </c>
      <c r="H10" s="972" t="s">
        <v>878</v>
      </c>
      <c r="I10" s="972" t="s">
        <v>877</v>
      </c>
      <c r="J10" s="972" t="s">
        <v>876</v>
      </c>
      <c r="K10" s="972" t="s">
        <v>875</v>
      </c>
      <c r="L10" s="972" t="s">
        <v>874</v>
      </c>
      <c r="M10" s="972" t="s">
        <v>873</v>
      </c>
      <c r="N10" s="972" t="s">
        <v>872</v>
      </c>
      <c r="O10" s="972"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43">
    <mergeCell ref="A32:O32"/>
    <mergeCell ref="A33:O33"/>
    <mergeCell ref="A36:O36"/>
    <mergeCell ref="A18:O18"/>
    <mergeCell ref="L10"/>
    <mergeCell ref="A14:O14"/>
    <mergeCell ref="A15:O15"/>
    <mergeCell ref="A21:O21"/>
    <mergeCell ref="A25:O25"/>
    <mergeCell ref="M10"/>
    <mergeCell ref="N10"/>
    <mergeCell ref="O10"/>
    <mergeCell ref="A13:O13"/>
    <mergeCell ref="A12:O12"/>
    <mergeCell ref="A10:B10"/>
    <mergeCell ref="C10"/>
    <mergeCell ref="A54:O54"/>
    <mergeCell ref="A59:O59"/>
    <mergeCell ref="A60:O60"/>
    <mergeCell ref="A64:O64"/>
    <mergeCell ref="A40:O40"/>
    <mergeCell ref="A42:O42"/>
    <mergeCell ref="A48:O48"/>
    <mergeCell ref="A49:O49"/>
    <mergeCell ref="A50:O50"/>
    <mergeCell ref="K10"/>
    <mergeCell ref="D10"/>
    <mergeCell ref="E10"/>
    <mergeCell ref="F10"/>
    <mergeCell ref="G10"/>
    <mergeCell ref="H10"/>
    <mergeCell ref="C8:D8"/>
    <mergeCell ref="E8:G8"/>
    <mergeCell ref="A4:B4"/>
    <mergeCell ref="I10"/>
    <mergeCell ref="J10"/>
    <mergeCell ref="C7:D7"/>
    <mergeCell ref="E7:G7"/>
    <mergeCell ref="C4:G4"/>
    <mergeCell ref="C5:D5"/>
    <mergeCell ref="E5:G5"/>
    <mergeCell ref="C6:D6"/>
    <mergeCell ref="E6:G6"/>
  </mergeCells>
  <hyperlinks>
    <hyperlink ref="E2" location="'Pregled obrazaca'!A1" display="Povratak na Pregled obrazaca" xr:uid="{00000000-0004-0000-2B00-000000000000}"/>
  </hyperlinks>
  <pageMargins left="0.25" right="0.25" top="0.75" bottom="0.75" header="0.3" footer="0.3"/>
  <pageSetup paperSize="9" scale="64"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966</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C00-000000000000}"/>
  </hyperlinks>
  <pageMargins left="0.25" right="0.25" top="0.75" bottom="0.75" header="0.3" footer="0.3"/>
  <pageSetup paperSize="9" scale="64"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3</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D00-000000000000}"/>
  </hyperlinks>
  <pageMargins left="0.25" right="0.25" top="0.75" bottom="0.75" header="0.3" footer="0.3"/>
  <pageSetup paperSize="9" scale="64" fitToHeight="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887</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E00-000000000000}"/>
  </hyperlinks>
  <pageMargins left="0.25" right="0.25" top="0.75" bottom="0.75" header="0.3" footer="0.3"/>
  <pageSetup paperSize="9" scale="64" fitToHeight="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888</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2F00-000000000000}"/>
  </hyperlinks>
  <pageMargins left="0.25" right="0.25" top="0.75" bottom="0.75" header="0.3" footer="0.3"/>
  <pageSetup paperSize="9" scale="64" fitToHeight="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898</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000-000000000000}"/>
  </hyperlinks>
  <pageMargins left="0.25" right="0.25" top="0.75" bottom="0.75" header="0.3" footer="0.3"/>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showGridLines="0" zoomScale="90" zoomScaleNormal="90" workbookViewId="0">
      <selection activeCell="I31" sqref="I31"/>
    </sheetView>
  </sheetViews>
  <sheetFormatPr defaultColWidth="12.7109375" defaultRowHeight="12.75"/>
  <cols>
    <col min="1" max="1" width="7.7109375" style="35" customWidth="1"/>
    <col min="2" max="2" width="10.5703125" style="35" customWidth="1"/>
    <col min="3" max="3" width="21.140625" style="35" customWidth="1"/>
    <col min="4" max="4" width="13.42578125" style="35" customWidth="1"/>
    <col min="5" max="6" width="12.7109375" style="35" customWidth="1"/>
    <col min="7" max="7" width="14.42578125" style="35" customWidth="1"/>
    <col min="8" max="9" width="12.7109375" style="35" customWidth="1"/>
    <col min="10" max="16384" width="12.7109375" style="35"/>
  </cols>
  <sheetData>
    <row r="1" spans="1:9" s="264" customFormat="1"/>
    <row r="2" spans="1:9" s="264" customFormat="1">
      <c r="B2" s="265" t="s">
        <v>529</v>
      </c>
      <c r="D2" s="266"/>
      <c r="E2" s="247" t="s">
        <v>1020</v>
      </c>
      <c r="F2" s="266"/>
    </row>
    <row r="3" spans="1:9" s="264" customFormat="1">
      <c r="B3" s="265"/>
      <c r="C3" s="266"/>
      <c r="D3" s="266"/>
      <c r="E3" s="266"/>
      <c r="F3" s="266"/>
      <c r="G3" s="266"/>
      <c r="H3" s="266"/>
      <c r="I3" s="266"/>
    </row>
    <row r="4" spans="1:9" s="17" customFormat="1">
      <c r="A4" s="696" t="s">
        <v>253</v>
      </c>
      <c r="B4" s="697"/>
      <c r="C4" s="697"/>
      <c r="D4" s="696" t="s">
        <v>252</v>
      </c>
      <c r="E4" s="697"/>
      <c r="F4" s="698"/>
      <c r="G4" s="37"/>
      <c r="H4" s="37"/>
      <c r="I4" s="26"/>
    </row>
    <row r="5" spans="1:9" s="17" customFormat="1">
      <c r="A5" s="19" t="s">
        <v>222</v>
      </c>
      <c r="B5" s="711"/>
      <c r="C5" s="713"/>
      <c r="D5" s="19" t="s">
        <v>116</v>
      </c>
      <c r="E5" s="711"/>
      <c r="F5" s="713"/>
      <c r="G5" s="27"/>
      <c r="H5" s="27"/>
      <c r="I5" s="27"/>
    </row>
    <row r="6" spans="1:9" s="17" customFormat="1">
      <c r="A6" s="19" t="s">
        <v>221</v>
      </c>
      <c r="B6" s="711"/>
      <c r="C6" s="713"/>
      <c r="D6" s="19" t="s">
        <v>220</v>
      </c>
      <c r="E6" s="711"/>
      <c r="F6" s="713"/>
      <c r="G6" s="27"/>
      <c r="H6" s="27"/>
      <c r="I6" s="27"/>
    </row>
    <row r="7" spans="1:9" s="17" customFormat="1">
      <c r="A7" s="19" t="s">
        <v>219</v>
      </c>
      <c r="B7" s="711"/>
      <c r="C7" s="713"/>
      <c r="D7" s="19" t="s">
        <v>218</v>
      </c>
      <c r="E7" s="711"/>
      <c r="F7" s="713"/>
      <c r="G7" s="27"/>
      <c r="H7" s="27"/>
      <c r="I7" s="27"/>
    </row>
    <row r="8" spans="1:9">
      <c r="A8" s="36"/>
      <c r="B8" s="36"/>
      <c r="C8" s="36"/>
      <c r="D8" s="671" t="s">
        <v>1336</v>
      </c>
      <c r="E8" s="703"/>
      <c r="F8" s="703"/>
      <c r="G8" s="36"/>
      <c r="H8" s="36"/>
      <c r="I8" s="36"/>
    </row>
    <row r="9" spans="1:9">
      <c r="A9" s="36"/>
      <c r="B9" s="36"/>
      <c r="C9" s="36"/>
      <c r="D9" s="36"/>
      <c r="E9" s="36"/>
      <c r="F9" s="36"/>
      <c r="G9" s="36"/>
      <c r="H9" s="36"/>
      <c r="I9" s="36"/>
    </row>
    <row r="10" spans="1:9">
      <c r="A10" s="39" t="s">
        <v>251</v>
      </c>
      <c r="B10" s="36"/>
      <c r="C10" s="36"/>
      <c r="D10" s="36"/>
      <c r="E10" s="36"/>
      <c r="F10" s="36"/>
      <c r="G10" s="36"/>
      <c r="H10" s="36"/>
      <c r="I10" s="317" t="s">
        <v>1089</v>
      </c>
    </row>
    <row r="11" spans="1:9" ht="33" customHeight="1">
      <c r="A11" s="40" t="s">
        <v>217</v>
      </c>
      <c r="B11" s="720" t="s">
        <v>250</v>
      </c>
      <c r="C11" s="722"/>
      <c r="D11" s="40" t="s">
        <v>249</v>
      </c>
      <c r="E11" s="40" t="s">
        <v>248</v>
      </c>
      <c r="F11" s="40" t="s">
        <v>247</v>
      </c>
      <c r="G11" s="40" t="s">
        <v>246</v>
      </c>
      <c r="H11" s="40" t="s">
        <v>26</v>
      </c>
      <c r="I11" s="40" t="s">
        <v>232</v>
      </c>
    </row>
    <row r="12" spans="1:9" s="599" customFormat="1" ht="12">
      <c r="A12" s="598">
        <v>1</v>
      </c>
      <c r="B12" s="732">
        <v>2</v>
      </c>
      <c r="C12" s="733"/>
      <c r="D12" s="598">
        <v>3</v>
      </c>
      <c r="E12" s="598">
        <v>4</v>
      </c>
      <c r="F12" s="598">
        <v>5</v>
      </c>
      <c r="G12" s="598">
        <v>6</v>
      </c>
      <c r="H12" s="598">
        <v>7</v>
      </c>
      <c r="I12" s="598">
        <v>8</v>
      </c>
    </row>
    <row r="13" spans="1:9">
      <c r="A13" s="31" t="s">
        <v>212</v>
      </c>
      <c r="B13" s="728" t="s">
        <v>245</v>
      </c>
      <c r="C13" s="729"/>
      <c r="D13" s="542"/>
      <c r="E13" s="542"/>
      <c r="F13" s="542"/>
      <c r="G13" s="542"/>
      <c r="H13" s="542"/>
      <c r="I13" s="519">
        <f>D13+E13+F13+G13+H13</f>
        <v>0</v>
      </c>
    </row>
    <row r="14" spans="1:9">
      <c r="A14" s="31" t="s">
        <v>208</v>
      </c>
      <c r="B14" s="728" t="s">
        <v>244</v>
      </c>
      <c r="C14" s="729"/>
      <c r="D14" s="542"/>
      <c r="E14" s="542"/>
      <c r="F14" s="542"/>
      <c r="G14" s="542"/>
      <c r="H14" s="542"/>
      <c r="I14" s="519">
        <f t="shared" ref="I14:I22" si="0">D14+E14+F14+G14+H14</f>
        <v>0</v>
      </c>
    </row>
    <row r="15" spans="1:9">
      <c r="A15" s="31" t="s">
        <v>206</v>
      </c>
      <c r="B15" s="728" t="s">
        <v>243</v>
      </c>
      <c r="C15" s="729"/>
      <c r="D15" s="542"/>
      <c r="E15" s="542"/>
      <c r="F15" s="542"/>
      <c r="G15" s="542"/>
      <c r="H15" s="542"/>
      <c r="I15" s="519">
        <f t="shared" si="0"/>
        <v>0</v>
      </c>
    </row>
    <row r="16" spans="1:9">
      <c r="A16" s="31" t="s">
        <v>204</v>
      </c>
      <c r="B16" s="728" t="s">
        <v>242</v>
      </c>
      <c r="C16" s="729"/>
      <c r="D16" s="542"/>
      <c r="E16" s="542"/>
      <c r="F16" s="542"/>
      <c r="G16" s="542"/>
      <c r="H16" s="542"/>
      <c r="I16" s="519">
        <f t="shared" si="0"/>
        <v>0</v>
      </c>
    </row>
    <row r="17" spans="1:9">
      <c r="A17" s="31" t="s">
        <v>197</v>
      </c>
      <c r="B17" s="728" t="s">
        <v>241</v>
      </c>
      <c r="C17" s="729"/>
      <c r="D17" s="542"/>
      <c r="E17" s="542"/>
      <c r="F17" s="542"/>
      <c r="G17" s="542"/>
      <c r="H17" s="542"/>
      <c r="I17" s="519">
        <f t="shared" si="0"/>
        <v>0</v>
      </c>
    </row>
    <row r="18" spans="1:9">
      <c r="A18" s="31" t="s">
        <v>195</v>
      </c>
      <c r="B18" s="728" t="s">
        <v>240</v>
      </c>
      <c r="C18" s="729"/>
      <c r="D18" s="542"/>
      <c r="E18" s="542"/>
      <c r="F18" s="542"/>
      <c r="G18" s="542"/>
      <c r="H18" s="542"/>
      <c r="I18" s="519">
        <f t="shared" si="0"/>
        <v>0</v>
      </c>
    </row>
    <row r="19" spans="1:9">
      <c r="A19" s="31" t="s">
        <v>193</v>
      </c>
      <c r="B19" s="728" t="s">
        <v>239</v>
      </c>
      <c r="C19" s="729"/>
      <c r="D19" s="542"/>
      <c r="E19" s="542"/>
      <c r="F19" s="542"/>
      <c r="G19" s="542"/>
      <c r="H19" s="542"/>
      <c r="I19" s="519">
        <f t="shared" si="0"/>
        <v>0</v>
      </c>
    </row>
    <row r="20" spans="1:9">
      <c r="A20" s="31" t="s">
        <v>191</v>
      </c>
      <c r="B20" s="728" t="s">
        <v>26</v>
      </c>
      <c r="C20" s="729"/>
      <c r="D20" s="542"/>
      <c r="E20" s="542"/>
      <c r="F20" s="542"/>
      <c r="G20" s="542"/>
      <c r="H20" s="542"/>
      <c r="I20" s="519">
        <f t="shared" si="0"/>
        <v>0</v>
      </c>
    </row>
    <row r="21" spans="1:9">
      <c r="A21" s="31" t="s">
        <v>189</v>
      </c>
      <c r="B21" s="728" t="s">
        <v>238</v>
      </c>
      <c r="C21" s="729"/>
      <c r="D21" s="542"/>
      <c r="E21" s="542"/>
      <c r="F21" s="542"/>
      <c r="G21" s="542"/>
      <c r="H21" s="542"/>
      <c r="I21" s="519">
        <f t="shared" si="0"/>
        <v>0</v>
      </c>
    </row>
    <row r="22" spans="1:9">
      <c r="A22" s="38" t="s">
        <v>187</v>
      </c>
      <c r="B22" s="730" t="s">
        <v>225</v>
      </c>
      <c r="C22" s="731"/>
      <c r="D22" s="519">
        <f>D13+D14+D15+D16+D17+D18+D19+D20-D21</f>
        <v>0</v>
      </c>
      <c r="E22" s="519">
        <f t="shared" ref="E22:G22" si="1">E13+E14+E15+E16+E17+E18+E19+E20-E21</f>
        <v>0</v>
      </c>
      <c r="F22" s="519">
        <f t="shared" si="1"/>
        <v>0</v>
      </c>
      <c r="G22" s="519">
        <f t="shared" si="1"/>
        <v>0</v>
      </c>
      <c r="H22" s="519">
        <f>H13+H14+H15+H16+H17+H18+H19+H20-H21</f>
        <v>0</v>
      </c>
      <c r="I22" s="519">
        <f t="shared" si="0"/>
        <v>0</v>
      </c>
    </row>
    <row r="23" spans="1:9">
      <c r="A23" s="36"/>
      <c r="B23" s="36"/>
      <c r="C23" s="36"/>
      <c r="D23" s="36"/>
      <c r="E23" s="36"/>
      <c r="F23" s="36"/>
      <c r="G23" s="36"/>
      <c r="H23" s="36"/>
      <c r="I23" s="36"/>
    </row>
    <row r="24" spans="1:9" s="17" customFormat="1">
      <c r="B24" s="725" t="s">
        <v>28</v>
      </c>
      <c r="C24" s="726"/>
      <c r="D24" s="726"/>
      <c r="E24" s="726"/>
      <c r="F24" s="727"/>
    </row>
    <row r="25" spans="1:9" s="17" customFormat="1">
      <c r="B25" s="723" t="s">
        <v>29</v>
      </c>
      <c r="C25" s="724"/>
      <c r="D25" s="724"/>
      <c r="E25" s="724"/>
      <c r="F25" s="724"/>
    </row>
    <row r="26" spans="1:9" s="17" customFormat="1">
      <c r="B26" s="221"/>
      <c r="C26" s="221"/>
    </row>
    <row r="27" spans="1:9" s="17" customFormat="1">
      <c r="A27" s="20"/>
      <c r="B27" s="691" t="s">
        <v>28</v>
      </c>
      <c r="C27" s="691"/>
      <c r="D27" s="691"/>
      <c r="E27" s="691"/>
      <c r="F27" s="691"/>
    </row>
    <row r="28" spans="1:9" s="17" customFormat="1">
      <c r="B28" s="723" t="s">
        <v>29</v>
      </c>
      <c r="C28" s="724"/>
      <c r="D28" s="724"/>
      <c r="E28" s="724"/>
      <c r="F28" s="724"/>
    </row>
    <row r="29" spans="1:9">
      <c r="A29" s="36"/>
      <c r="B29" s="36"/>
      <c r="C29" s="36"/>
      <c r="D29" s="36"/>
      <c r="E29" s="36"/>
      <c r="F29" s="36"/>
    </row>
    <row r="30" spans="1:9">
      <c r="A30" s="36"/>
      <c r="B30" s="36"/>
      <c r="C30" s="36"/>
      <c r="D30" s="36"/>
      <c r="E30" s="36"/>
      <c r="F30" s="36"/>
    </row>
    <row r="31" spans="1:9">
      <c r="A31" s="36"/>
      <c r="B31" s="36"/>
      <c r="C31" s="36"/>
      <c r="D31" s="36"/>
      <c r="E31" s="36"/>
      <c r="F31" s="36"/>
    </row>
    <row r="32" spans="1:9">
      <c r="A32" s="36"/>
      <c r="B32" s="36"/>
      <c r="C32" s="36"/>
      <c r="D32" s="36"/>
      <c r="E32" s="36"/>
      <c r="F32" s="36"/>
    </row>
    <row r="33" spans="1:9">
      <c r="A33" s="36"/>
      <c r="B33" s="36"/>
      <c r="C33" s="36"/>
      <c r="D33" s="36"/>
      <c r="E33" s="36"/>
      <c r="F33" s="36"/>
      <c r="G33" s="36"/>
      <c r="H33" s="36"/>
      <c r="I33" s="36"/>
    </row>
    <row r="34" spans="1:9">
      <c r="A34" s="36"/>
      <c r="B34" s="36"/>
      <c r="C34" s="36"/>
      <c r="D34" s="36"/>
      <c r="E34" s="36"/>
      <c r="F34" s="36"/>
      <c r="G34" s="36"/>
      <c r="H34" s="36"/>
      <c r="I34" s="36"/>
    </row>
    <row r="35" spans="1:9">
      <c r="A35" s="36"/>
      <c r="B35" s="36"/>
      <c r="C35" s="36"/>
      <c r="D35" s="36"/>
      <c r="E35" s="36"/>
      <c r="F35" s="36"/>
      <c r="G35" s="36"/>
      <c r="H35" s="36"/>
      <c r="I35" s="36"/>
    </row>
    <row r="36" spans="1:9">
      <c r="A36" s="36"/>
      <c r="B36" s="36"/>
      <c r="C36" s="36"/>
      <c r="D36" s="36"/>
      <c r="E36" s="36"/>
      <c r="F36" s="36"/>
      <c r="G36" s="36"/>
      <c r="H36" s="36"/>
      <c r="I36" s="36"/>
    </row>
    <row r="37" spans="1:9">
      <c r="A37" s="36"/>
      <c r="B37" s="36"/>
      <c r="C37" s="36"/>
      <c r="D37" s="36"/>
      <c r="E37" s="36"/>
      <c r="F37" s="36"/>
      <c r="G37" s="36"/>
      <c r="H37" s="36"/>
      <c r="I37" s="36"/>
    </row>
    <row r="38" spans="1:9">
      <c r="A38" s="36"/>
      <c r="B38" s="36"/>
      <c r="C38" s="36"/>
      <c r="D38" s="36"/>
      <c r="E38" s="36"/>
      <c r="F38" s="36"/>
      <c r="G38" s="36"/>
      <c r="H38" s="36"/>
      <c r="I38" s="36"/>
    </row>
    <row r="39" spans="1:9">
      <c r="A39" s="36"/>
      <c r="B39" s="36"/>
      <c r="C39" s="36"/>
      <c r="D39" s="36"/>
      <c r="E39" s="36"/>
      <c r="F39" s="36"/>
      <c r="G39" s="36"/>
      <c r="H39" s="36"/>
      <c r="I39" s="36"/>
    </row>
  </sheetData>
  <mergeCells count="25">
    <mergeCell ref="B16:C16"/>
    <mergeCell ref="B17:C17"/>
    <mergeCell ref="A4:C4"/>
    <mergeCell ref="D4:F4"/>
    <mergeCell ref="E5:F5"/>
    <mergeCell ref="E6:F6"/>
    <mergeCell ref="E7:F7"/>
    <mergeCell ref="B14:C14"/>
    <mergeCell ref="B15:C15"/>
    <mergeCell ref="B5:C5"/>
    <mergeCell ref="B6:C6"/>
    <mergeCell ref="B7:C7"/>
    <mergeCell ref="B13:C13"/>
    <mergeCell ref="B12:C12"/>
    <mergeCell ref="B11:C11"/>
    <mergeCell ref="E8:F8"/>
    <mergeCell ref="B24:F24"/>
    <mergeCell ref="B25:F25"/>
    <mergeCell ref="B27:F27"/>
    <mergeCell ref="B28:F28"/>
    <mergeCell ref="B18:C18"/>
    <mergeCell ref="B19:C19"/>
    <mergeCell ref="B20:C20"/>
    <mergeCell ref="B21:C21"/>
    <mergeCell ref="B22:C22"/>
  </mergeCells>
  <hyperlinks>
    <hyperlink ref="E2" location="'Pregled obrazaca'!A1" display="Povratak na Pregled obrazaca" xr:uid="{00000000-0004-0000-0400-000000000000}"/>
  </hyperlinks>
  <pageMargins left="0.7" right="0.7" top="0.75" bottom="0.75" header="0.3" footer="0.3"/>
  <pageSetup paperSize="9" scale="74" orientation="portrait" horizontalDpi="4294967292"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899</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100-000000000000}"/>
  </hyperlinks>
  <pageMargins left="0.25" right="0.25" top="0.75" bottom="0.75" header="0.3" footer="0.3"/>
  <pageSetup paperSize="9" scale="64" fitToHeight="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B8" s="253"/>
      <c r="C8" s="717" t="s">
        <v>1337</v>
      </c>
      <c r="D8" s="719"/>
      <c r="E8" s="699"/>
      <c r="F8" s="700"/>
      <c r="G8" s="701"/>
      <c r="O8" s="228"/>
    </row>
    <row r="9" spans="1:15" s="299" customFormat="1">
      <c r="A9" s="299" t="s">
        <v>891</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200-000000000000}"/>
  </hyperlinks>
  <pageMargins left="0.25" right="0.25" top="0.75" bottom="0.75" header="0.3" footer="0.3"/>
  <pageSetup paperSize="9" scale="64" fitToHeight="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892</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300-000000000000}"/>
  </hyperlinks>
  <pageMargins left="0.25" right="0.25" top="0.75" bottom="0.75" header="0.3" footer="0.3"/>
  <pageSetup paperSize="9" scale="64" fitToHeight="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893</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400-000000000000}"/>
  </hyperlinks>
  <pageMargins left="0.25" right="0.25" top="0.75" bottom="0.75" header="0.3" footer="0.3"/>
  <pageSetup paperSize="9" scale="64"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894</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500-000000000000}"/>
  </hyperlinks>
  <pageMargins left="0.25" right="0.25" top="0.75" bottom="0.75" header="0.3" footer="0.3"/>
  <pageSetup paperSize="9" scale="64" fitToHeight="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895</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600-000000000000}"/>
  </hyperlinks>
  <pageMargins left="0.25" right="0.25" top="0.75" bottom="0.75" header="0.3" footer="0.3"/>
  <pageSetup paperSize="9" scale="64"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12.75">
      <c r="A4" s="840" t="s">
        <v>1087</v>
      </c>
      <c r="B4" s="841"/>
      <c r="C4" s="696" t="s">
        <v>1018</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c r="O8" s="228"/>
    </row>
    <row r="9" spans="1:15" s="299" customFormat="1">
      <c r="A9" s="299" t="s">
        <v>26</v>
      </c>
      <c r="O9" s="317" t="s">
        <v>1089</v>
      </c>
    </row>
    <row r="10" spans="1:15" ht="81.75" customHeight="1">
      <c r="A10" s="978" t="s">
        <v>897</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896</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11"/>
      <c r="D16" s="211"/>
      <c r="E16" s="211"/>
      <c r="F16" s="211"/>
      <c r="G16" s="211"/>
      <c r="H16" s="211"/>
      <c r="I16" s="211"/>
      <c r="J16" s="211"/>
      <c r="K16" s="211"/>
      <c r="L16" s="211"/>
      <c r="M16" s="211"/>
      <c r="N16" s="211"/>
      <c r="O16" s="211"/>
    </row>
    <row r="17" spans="1:15">
      <c r="A17" s="210" t="s">
        <v>7</v>
      </c>
      <c r="B17" s="211" t="s">
        <v>867</v>
      </c>
      <c r="C17" s="211"/>
      <c r="D17" s="211"/>
      <c r="E17" s="211"/>
      <c r="F17" s="211"/>
      <c r="G17" s="211"/>
      <c r="H17" s="211"/>
      <c r="I17" s="211"/>
      <c r="J17" s="211"/>
      <c r="K17" s="211"/>
      <c r="L17" s="211"/>
      <c r="M17" s="211"/>
      <c r="N17" s="211"/>
      <c r="O17" s="211"/>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09"/>
      <c r="D19" s="209"/>
      <c r="E19" s="209"/>
      <c r="F19" s="209"/>
      <c r="G19" s="209"/>
      <c r="H19" s="209"/>
      <c r="I19" s="209"/>
      <c r="J19" s="209"/>
      <c r="K19" s="209"/>
      <c r="L19" s="209"/>
      <c r="M19" s="209"/>
      <c r="N19" s="209"/>
      <c r="O19" s="209"/>
    </row>
    <row r="20" spans="1:15">
      <c r="A20" s="210" t="s">
        <v>9</v>
      </c>
      <c r="B20" s="211" t="s">
        <v>850</v>
      </c>
      <c r="C20" s="209"/>
      <c r="D20" s="209"/>
      <c r="E20" s="209"/>
      <c r="F20" s="209"/>
      <c r="G20" s="209"/>
      <c r="H20" s="209"/>
      <c r="I20" s="209"/>
      <c r="J20" s="209"/>
      <c r="K20" s="209"/>
      <c r="L20" s="209"/>
      <c r="M20" s="209"/>
      <c r="N20" s="209"/>
      <c r="O20" s="209"/>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11"/>
      <c r="D34" s="211"/>
      <c r="E34" s="211"/>
      <c r="F34" s="211"/>
      <c r="G34" s="211"/>
      <c r="H34" s="211"/>
      <c r="I34" s="211"/>
      <c r="J34" s="211"/>
      <c r="K34" s="211"/>
      <c r="L34" s="211"/>
      <c r="M34" s="211"/>
      <c r="N34" s="211"/>
      <c r="O34" s="211"/>
    </row>
    <row r="35" spans="1:15">
      <c r="A35" s="210">
        <v>150</v>
      </c>
      <c r="B35" s="211" t="s">
        <v>854</v>
      </c>
      <c r="C35" s="211"/>
      <c r="D35" s="211"/>
      <c r="E35" s="211"/>
      <c r="F35" s="211"/>
      <c r="G35" s="211"/>
      <c r="H35" s="211"/>
      <c r="I35" s="211"/>
      <c r="J35" s="211"/>
      <c r="K35" s="211"/>
      <c r="L35" s="211"/>
      <c r="M35" s="211"/>
      <c r="N35" s="211"/>
      <c r="O35" s="211"/>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906</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907</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E7:G7"/>
    <mergeCell ref="C4:G4"/>
    <mergeCell ref="C5:D5"/>
    <mergeCell ref="E5:G5"/>
    <mergeCell ref="C6:D6"/>
    <mergeCell ref="E6:G6"/>
    <mergeCell ref="A60:O60"/>
    <mergeCell ref="A64:O64"/>
    <mergeCell ref="A36:O36"/>
    <mergeCell ref="A40:O40"/>
    <mergeCell ref="A42:O42"/>
    <mergeCell ref="A48:O48"/>
    <mergeCell ref="A49:O49"/>
    <mergeCell ref="A50:O50"/>
    <mergeCell ref="C8:D8"/>
    <mergeCell ref="E8:G8"/>
    <mergeCell ref="A4:B4"/>
    <mergeCell ref="A54:O54"/>
    <mergeCell ref="A59:O59"/>
    <mergeCell ref="A25:O25"/>
    <mergeCell ref="A32:O32"/>
    <mergeCell ref="A33:O33"/>
    <mergeCell ref="A10:B10"/>
    <mergeCell ref="A12:O12"/>
    <mergeCell ref="A13:O13"/>
    <mergeCell ref="A14:O14"/>
    <mergeCell ref="A15:O15"/>
    <mergeCell ref="A18:O18"/>
    <mergeCell ref="A21:O21"/>
    <mergeCell ref="C7:D7"/>
  </mergeCells>
  <hyperlinks>
    <hyperlink ref="E2" location="'Pregled obrazaca'!A1" display="Povratak na Pregled obrazaca" xr:uid="{00000000-0004-0000-3700-000000000000}"/>
  </hyperlinks>
  <pageMargins left="0.25" right="0.25" top="0.75" bottom="0.75" header="0.3" footer="0.3"/>
  <pageSetup paperSize="9" scale="64"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36" customWidth="1"/>
    <col min="2" max="2" width="93.5703125" style="236" customWidth="1"/>
    <col min="3" max="15" width="9.5703125" style="236" customWidth="1"/>
    <col min="16" max="16384" width="9.140625" style="236"/>
  </cols>
  <sheetData>
    <row r="1" spans="1:15">
      <c r="A1" s="264"/>
      <c r="B1" s="264"/>
      <c r="C1" s="264"/>
    </row>
    <row r="2" spans="1:15" s="261" customFormat="1">
      <c r="A2" s="264"/>
      <c r="B2" s="263" t="s">
        <v>529</v>
      </c>
      <c r="C2" s="266"/>
      <c r="D2" s="262"/>
      <c r="E2" s="225" t="s">
        <v>1020</v>
      </c>
    </row>
    <row r="3" spans="1:15" s="261" customFormat="1">
      <c r="A3" s="264"/>
      <c r="B3" s="264"/>
      <c r="C3" s="264"/>
      <c r="D3" s="262"/>
    </row>
    <row r="4" spans="1:15" s="264" customFormat="1" ht="27" customHeight="1">
      <c r="A4" s="983" t="s">
        <v>1233</v>
      </c>
      <c r="B4" s="984"/>
      <c r="C4" s="800" t="s">
        <v>1019</v>
      </c>
      <c r="D4" s="801"/>
      <c r="E4" s="801"/>
      <c r="F4" s="801"/>
      <c r="G4" s="802"/>
      <c r="H4" s="269"/>
      <c r="I4" s="271"/>
      <c r="J4" s="309"/>
      <c r="K4" s="309"/>
    </row>
    <row r="5" spans="1:15" s="264" customFormat="1" ht="12.75">
      <c r="A5" s="272" t="s">
        <v>222</v>
      </c>
      <c r="B5" s="303"/>
      <c r="C5" s="870" t="s">
        <v>116</v>
      </c>
      <c r="D5" s="871"/>
      <c r="E5" s="980"/>
      <c r="F5" s="981"/>
      <c r="G5" s="982"/>
      <c r="H5" s="302"/>
      <c r="I5" s="271"/>
      <c r="J5" s="309"/>
      <c r="K5" s="309"/>
    </row>
    <row r="6" spans="1:15" s="264" customFormat="1" ht="12.75">
      <c r="A6" s="272" t="s">
        <v>221</v>
      </c>
      <c r="B6" s="303"/>
      <c r="C6" s="870" t="s">
        <v>220</v>
      </c>
      <c r="D6" s="871"/>
      <c r="E6" s="980"/>
      <c r="F6" s="981"/>
      <c r="G6" s="982"/>
      <c r="H6" s="302"/>
      <c r="I6" s="271"/>
      <c r="J6" s="309"/>
      <c r="K6" s="309"/>
    </row>
    <row r="7" spans="1:15" s="264" customFormat="1" ht="12.75">
      <c r="A7" s="272" t="s">
        <v>219</v>
      </c>
      <c r="B7" s="303"/>
      <c r="C7" s="870" t="s">
        <v>218</v>
      </c>
      <c r="D7" s="871"/>
      <c r="E7" s="980"/>
      <c r="F7" s="981"/>
      <c r="G7" s="982"/>
      <c r="H7" s="302"/>
      <c r="I7" s="271"/>
      <c r="J7" s="309"/>
      <c r="K7" s="309"/>
    </row>
    <row r="8" spans="1:15" s="299" customFormat="1">
      <c r="C8" s="870" t="s">
        <v>1337</v>
      </c>
      <c r="D8" s="871"/>
      <c r="E8" s="980"/>
      <c r="F8" s="981"/>
      <c r="G8" s="982"/>
    </row>
    <row r="9" spans="1:15" s="299" customFormat="1">
      <c r="A9" s="306" t="s">
        <v>885</v>
      </c>
      <c r="B9" s="306"/>
      <c r="C9" s="306"/>
      <c r="D9" s="306"/>
      <c r="E9" s="306"/>
      <c r="F9" s="306"/>
      <c r="G9" s="306"/>
      <c r="H9" s="306"/>
      <c r="I9" s="306"/>
      <c r="J9" s="306"/>
      <c r="K9" s="306"/>
      <c r="L9" s="306"/>
      <c r="M9" s="306"/>
      <c r="N9" s="306"/>
      <c r="O9" s="317" t="s">
        <v>1089</v>
      </c>
    </row>
    <row r="10" spans="1:15" ht="81.75" customHeight="1">
      <c r="A10" s="978" t="s">
        <v>900</v>
      </c>
      <c r="B10" s="979"/>
      <c r="C10" s="301" t="s">
        <v>883</v>
      </c>
      <c r="D10" s="301" t="s">
        <v>882</v>
      </c>
      <c r="E10" s="301" t="s">
        <v>881</v>
      </c>
      <c r="F10" s="301" t="s">
        <v>880</v>
      </c>
      <c r="G10" s="301" t="s">
        <v>879</v>
      </c>
      <c r="H10" s="301" t="s">
        <v>878</v>
      </c>
      <c r="I10" s="301" t="s">
        <v>877</v>
      </c>
      <c r="J10" s="301" t="s">
        <v>876</v>
      </c>
      <c r="K10" s="301" t="s">
        <v>875</v>
      </c>
      <c r="L10" s="301" t="s">
        <v>874</v>
      </c>
      <c r="M10" s="301" t="s">
        <v>873</v>
      </c>
      <c r="N10" s="301" t="s">
        <v>872</v>
      </c>
      <c r="O10" s="301"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264" customFormat="1" ht="12.75">
      <c r="B75" s="310" t="s">
        <v>28</v>
      </c>
      <c r="C75" s="311"/>
      <c r="D75" s="311"/>
      <c r="E75" s="311"/>
      <c r="F75" s="311"/>
      <c r="G75" s="311"/>
    </row>
    <row r="76" spans="1:15" s="264" customFormat="1" ht="12.75">
      <c r="B76" s="312" t="s">
        <v>29</v>
      </c>
      <c r="C76" s="313"/>
      <c r="D76" s="313"/>
      <c r="E76" s="313"/>
      <c r="F76" s="313"/>
      <c r="G76" s="313"/>
    </row>
    <row r="77" spans="1:15" s="264" customFormat="1" ht="12.75">
      <c r="B77" s="313"/>
      <c r="C77" s="313"/>
    </row>
    <row r="78" spans="1:15" s="264" customFormat="1" ht="12.75">
      <c r="B78" s="310" t="s">
        <v>28</v>
      </c>
      <c r="C78" s="311"/>
      <c r="D78" s="311"/>
      <c r="E78" s="311"/>
      <c r="F78" s="311"/>
      <c r="G78" s="311"/>
    </row>
    <row r="79" spans="1:15" s="264" customFormat="1" ht="12.75">
      <c r="B79" s="312" t="s">
        <v>29</v>
      </c>
      <c r="C79" s="313"/>
      <c r="D79" s="313"/>
      <c r="E79" s="313"/>
      <c r="F79" s="313"/>
      <c r="G79" s="313"/>
    </row>
  </sheetData>
  <sheetProtection formatCells="0" formatColumns="0" formatRows="0" insertColumns="0" insertRows="0" insertHyperlinks="0" deleteColumns="0" deleteRows="0" sort="0" autoFilter="0" pivotTables="0"/>
  <mergeCells count="30">
    <mergeCell ref="A60:O60"/>
    <mergeCell ref="A64:O64"/>
    <mergeCell ref="A42:O42"/>
    <mergeCell ref="A48:O48"/>
    <mergeCell ref="A49:O49"/>
    <mergeCell ref="A50:O50"/>
    <mergeCell ref="A54:O54"/>
    <mergeCell ref="A59:O59"/>
    <mergeCell ref="A40:O40"/>
    <mergeCell ref="A10:B10"/>
    <mergeCell ref="A12:O12"/>
    <mergeCell ref="A13:O13"/>
    <mergeCell ref="A14:O14"/>
    <mergeCell ref="A15:O15"/>
    <mergeCell ref="A18:O18"/>
    <mergeCell ref="A21:O21"/>
    <mergeCell ref="A25:O25"/>
    <mergeCell ref="A32:O32"/>
    <mergeCell ref="A33:O33"/>
    <mergeCell ref="A36:O36"/>
    <mergeCell ref="C8:D8"/>
    <mergeCell ref="E8:G8"/>
    <mergeCell ref="A4:B4"/>
    <mergeCell ref="C7:D7"/>
    <mergeCell ref="E7:G7"/>
    <mergeCell ref="C4:G4"/>
    <mergeCell ref="C5:D5"/>
    <mergeCell ref="E5:G5"/>
    <mergeCell ref="C6:D6"/>
    <mergeCell ref="E6:G6"/>
  </mergeCells>
  <hyperlinks>
    <hyperlink ref="E2" location="'Pregled obrazaca'!A1" display="Povratak na Pregled obrazaca" xr:uid="{00000000-0004-0000-3800-000000000000}"/>
  </hyperlinks>
  <pageMargins left="0.25" right="0.25" top="0.75" bottom="0.75" header="0.3" footer="0.3"/>
  <pageSetup paperSize="9" scale="64"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966</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3900-000000000000}"/>
  </hyperlinks>
  <pageMargins left="0.25" right="0.25" top="0.75" bottom="0.75" header="0.3" footer="0.3"/>
  <pageSetup paperSize="9" scale="64"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3</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3A00-000000000000}"/>
  </hyperlinks>
  <pageMargins left="0.25" right="0.25" top="0.75" bottom="0.75" header="0.3" footer="0.3"/>
  <pageSetup paperSize="9" scale="6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8"/>
  <sheetViews>
    <sheetView showGridLines="0" zoomScale="90" zoomScaleNormal="90" workbookViewId="0">
      <selection activeCell="M18" sqref="M18"/>
    </sheetView>
  </sheetViews>
  <sheetFormatPr defaultColWidth="9.140625" defaultRowHeight="12.75"/>
  <cols>
    <col min="1" max="1" width="7.7109375" style="54" customWidth="1"/>
    <col min="2" max="2" width="29.7109375" style="17" customWidth="1"/>
    <col min="3" max="3" width="16.85546875" style="17" customWidth="1"/>
    <col min="4" max="7" width="14" style="17" customWidth="1"/>
    <col min="8" max="8" width="14" style="43" customWidth="1"/>
    <col min="9" max="16384" width="9.140625" style="17"/>
  </cols>
  <sheetData>
    <row r="1" spans="1:9" s="264" customFormat="1"/>
    <row r="2" spans="1:9" s="264" customFormat="1">
      <c r="B2" s="265" t="s">
        <v>529</v>
      </c>
      <c r="D2" s="247" t="s">
        <v>1020</v>
      </c>
      <c r="E2" s="266"/>
      <c r="F2" s="266"/>
    </row>
    <row r="3" spans="1:9" s="264" customFormat="1">
      <c r="B3" s="265"/>
      <c r="C3" s="266"/>
      <c r="D3" s="266"/>
      <c r="E3" s="266"/>
      <c r="F3" s="266"/>
      <c r="G3" s="266"/>
      <c r="H3" s="266"/>
      <c r="I3" s="266"/>
    </row>
    <row r="4" spans="1:9">
      <c r="A4" s="473" t="s">
        <v>276</v>
      </c>
      <c r="B4" s="44"/>
      <c r="C4" s="702" t="s">
        <v>275</v>
      </c>
      <c r="D4" s="702"/>
      <c r="E4" s="702"/>
      <c r="F4" s="26"/>
      <c r="G4" s="37"/>
      <c r="H4" s="37"/>
      <c r="I4" s="26"/>
    </row>
    <row r="5" spans="1:9">
      <c r="A5" s="476" t="s">
        <v>222</v>
      </c>
      <c r="B5" s="38"/>
      <c r="C5" s="45" t="s">
        <v>116</v>
      </c>
      <c r="D5" s="734"/>
      <c r="E5" s="734"/>
      <c r="F5" s="495"/>
      <c r="G5" s="514"/>
      <c r="H5" s="514"/>
      <c r="I5" s="514"/>
    </row>
    <row r="6" spans="1:9">
      <c r="A6" s="476" t="s">
        <v>221</v>
      </c>
      <c r="B6" s="38"/>
      <c r="C6" s="476" t="s">
        <v>220</v>
      </c>
      <c r="D6" s="734"/>
      <c r="E6" s="734"/>
      <c r="F6" s="495"/>
      <c r="G6" s="514"/>
      <c r="H6" s="514"/>
      <c r="I6" s="514"/>
    </row>
    <row r="7" spans="1:9">
      <c r="A7" s="476" t="s">
        <v>219</v>
      </c>
      <c r="B7" s="38"/>
      <c r="C7" s="476" t="s">
        <v>218</v>
      </c>
      <c r="D7" s="734"/>
      <c r="E7" s="734"/>
      <c r="F7" s="495"/>
      <c r="G7" s="514"/>
      <c r="H7" s="514"/>
      <c r="I7" s="514"/>
    </row>
    <row r="8" spans="1:9" s="35" customFormat="1">
      <c r="A8" s="41"/>
      <c r="B8" s="36"/>
      <c r="C8" s="671" t="s">
        <v>1336</v>
      </c>
      <c r="D8" s="703"/>
      <c r="E8" s="703"/>
      <c r="F8" s="36"/>
      <c r="G8" s="36"/>
      <c r="H8" s="42"/>
      <c r="I8" s="36"/>
    </row>
    <row r="9" spans="1:9">
      <c r="A9" s="46"/>
      <c r="B9" s="25"/>
      <c r="C9" s="25"/>
      <c r="D9" s="25"/>
      <c r="E9" s="25"/>
      <c r="F9" s="25"/>
      <c r="G9" s="25"/>
      <c r="H9" s="47"/>
    </row>
    <row r="10" spans="1:9">
      <c r="A10" s="48" t="s">
        <v>274</v>
      </c>
      <c r="B10" s="25"/>
      <c r="C10" s="25"/>
      <c r="D10" s="25"/>
      <c r="E10" s="25"/>
      <c r="F10" s="25"/>
      <c r="G10" s="25"/>
      <c r="H10" s="317" t="s">
        <v>1089</v>
      </c>
    </row>
    <row r="11" spans="1:9" ht="25.5">
      <c r="A11" s="49" t="s">
        <v>217</v>
      </c>
      <c r="B11" s="40" t="s">
        <v>273</v>
      </c>
      <c r="C11" s="40" t="s">
        <v>269</v>
      </c>
      <c r="D11" s="40" t="s">
        <v>268</v>
      </c>
      <c r="E11" s="40" t="s">
        <v>267</v>
      </c>
      <c r="F11" s="40" t="s">
        <v>266</v>
      </c>
      <c r="G11" s="40" t="s">
        <v>265</v>
      </c>
      <c r="H11" s="40" t="s">
        <v>225</v>
      </c>
    </row>
    <row r="12" spans="1:9">
      <c r="A12" s="484" t="s">
        <v>212</v>
      </c>
      <c r="B12" s="50" t="s">
        <v>245</v>
      </c>
      <c r="C12" s="544"/>
      <c r="D12" s="544"/>
      <c r="E12" s="544"/>
      <c r="F12" s="544"/>
      <c r="G12" s="544"/>
      <c r="H12" s="409">
        <f>C12+D12+E12+F12+G12</f>
        <v>0</v>
      </c>
    </row>
    <row r="13" spans="1:9">
      <c r="A13" s="484" t="s">
        <v>208</v>
      </c>
      <c r="B13" s="50" t="s">
        <v>244</v>
      </c>
      <c r="C13" s="544"/>
      <c r="D13" s="544"/>
      <c r="E13" s="544"/>
      <c r="F13" s="544"/>
      <c r="G13" s="544"/>
      <c r="H13" s="409">
        <f t="shared" ref="H13:H19" si="0">C13+D13+E13+F13+G13</f>
        <v>0</v>
      </c>
    </row>
    <row r="14" spans="1:9">
      <c r="A14" s="484" t="s">
        <v>206</v>
      </c>
      <c r="B14" s="50" t="s">
        <v>243</v>
      </c>
      <c r="C14" s="544"/>
      <c r="D14" s="544"/>
      <c r="E14" s="544"/>
      <c r="F14" s="544"/>
      <c r="G14" s="544"/>
      <c r="H14" s="409">
        <f t="shared" si="0"/>
        <v>0</v>
      </c>
    </row>
    <row r="15" spans="1:9">
      <c r="A15" s="484" t="s">
        <v>204</v>
      </c>
      <c r="B15" s="50" t="s">
        <v>242</v>
      </c>
      <c r="C15" s="544"/>
      <c r="D15" s="544"/>
      <c r="E15" s="544"/>
      <c r="F15" s="544"/>
      <c r="G15" s="544"/>
      <c r="H15" s="409">
        <f t="shared" si="0"/>
        <v>0</v>
      </c>
    </row>
    <row r="16" spans="1:9">
      <c r="A16" s="484" t="s">
        <v>197</v>
      </c>
      <c r="B16" s="50" t="s">
        <v>241</v>
      </c>
      <c r="C16" s="544"/>
      <c r="D16" s="544"/>
      <c r="E16" s="544"/>
      <c r="F16" s="544"/>
      <c r="G16" s="544"/>
      <c r="H16" s="409">
        <f t="shared" si="0"/>
        <v>0</v>
      </c>
    </row>
    <row r="17" spans="1:9">
      <c r="A17" s="484" t="s">
        <v>195</v>
      </c>
      <c r="B17" s="50" t="s">
        <v>240</v>
      </c>
      <c r="C17" s="544"/>
      <c r="D17" s="544"/>
      <c r="E17" s="544"/>
      <c r="F17" s="544"/>
      <c r="G17" s="544"/>
      <c r="H17" s="409">
        <f t="shared" si="0"/>
        <v>0</v>
      </c>
    </row>
    <row r="18" spans="1:9">
      <c r="A18" s="484" t="s">
        <v>193</v>
      </c>
      <c r="B18" s="50" t="s">
        <v>239</v>
      </c>
      <c r="C18" s="544"/>
      <c r="D18" s="544"/>
      <c r="E18" s="544"/>
      <c r="F18" s="544"/>
      <c r="G18" s="544"/>
      <c r="H18" s="409">
        <f t="shared" si="0"/>
        <v>0</v>
      </c>
    </row>
    <row r="19" spans="1:9">
      <c r="A19" s="484" t="s">
        <v>191</v>
      </c>
      <c r="B19" s="50" t="s">
        <v>26</v>
      </c>
      <c r="C19" s="544"/>
      <c r="D19" s="544"/>
      <c r="E19" s="544"/>
      <c r="F19" s="544"/>
      <c r="G19" s="544"/>
      <c r="H19" s="409">
        <f t="shared" si="0"/>
        <v>0</v>
      </c>
    </row>
    <row r="20" spans="1:9">
      <c r="A20" s="475" t="s">
        <v>189</v>
      </c>
      <c r="B20" s="51" t="s">
        <v>225</v>
      </c>
      <c r="C20" s="409">
        <f>C12+C13+C14+C15+C16+C17+C18+C19</f>
        <v>0</v>
      </c>
      <c r="D20" s="409">
        <f t="shared" ref="D20:G20" si="1">D12+D13+D14+D15+D16+D17+D18+D19</f>
        <v>0</v>
      </c>
      <c r="E20" s="409">
        <f t="shared" si="1"/>
        <v>0</v>
      </c>
      <c r="F20" s="409">
        <f t="shared" si="1"/>
        <v>0</v>
      </c>
      <c r="G20" s="409">
        <f t="shared" si="1"/>
        <v>0</v>
      </c>
      <c r="H20" s="409">
        <f>C20+D20+E20+F20+G20</f>
        <v>0</v>
      </c>
      <c r="I20" s="17" t="s">
        <v>1223</v>
      </c>
    </row>
    <row r="21" spans="1:9">
      <c r="A21" s="46"/>
      <c r="B21" s="25"/>
      <c r="C21" s="388"/>
      <c r="D21" s="388"/>
      <c r="E21" s="388"/>
      <c r="F21" s="388"/>
      <c r="G21" s="388"/>
      <c r="H21" s="389"/>
    </row>
    <row r="22" spans="1:9" ht="25.5">
      <c r="A22" s="49" t="s">
        <v>217</v>
      </c>
      <c r="B22" s="40" t="s">
        <v>272</v>
      </c>
      <c r="C22" s="390" t="s">
        <v>269</v>
      </c>
      <c r="D22" s="390" t="s">
        <v>268</v>
      </c>
      <c r="E22" s="390" t="s">
        <v>267</v>
      </c>
      <c r="F22" s="390" t="s">
        <v>266</v>
      </c>
      <c r="G22" s="390" t="s">
        <v>265</v>
      </c>
      <c r="H22" s="390" t="s">
        <v>225</v>
      </c>
    </row>
    <row r="23" spans="1:9">
      <c r="A23" s="484" t="s">
        <v>212</v>
      </c>
      <c r="B23" s="50" t="s">
        <v>245</v>
      </c>
      <c r="C23" s="544"/>
      <c r="D23" s="544"/>
      <c r="E23" s="544"/>
      <c r="F23" s="544"/>
      <c r="G23" s="544"/>
      <c r="H23" s="409">
        <f>C23+D23+E23+F23+G23</f>
        <v>0</v>
      </c>
    </row>
    <row r="24" spans="1:9">
      <c r="A24" s="484" t="s">
        <v>208</v>
      </c>
      <c r="B24" s="50" t="s">
        <v>244</v>
      </c>
      <c r="C24" s="544"/>
      <c r="D24" s="544"/>
      <c r="E24" s="544"/>
      <c r="F24" s="544"/>
      <c r="G24" s="544"/>
      <c r="H24" s="409">
        <f t="shared" ref="H24:H30" si="2">C24+D24+E24+F24+G24</f>
        <v>0</v>
      </c>
    </row>
    <row r="25" spans="1:9">
      <c r="A25" s="484" t="s">
        <v>206</v>
      </c>
      <c r="B25" s="50" t="s">
        <v>243</v>
      </c>
      <c r="C25" s="544"/>
      <c r="D25" s="544"/>
      <c r="E25" s="544"/>
      <c r="F25" s="544"/>
      <c r="G25" s="544"/>
      <c r="H25" s="409">
        <f t="shared" si="2"/>
        <v>0</v>
      </c>
    </row>
    <row r="26" spans="1:9">
      <c r="A26" s="484" t="s">
        <v>204</v>
      </c>
      <c r="B26" s="50" t="s">
        <v>242</v>
      </c>
      <c r="C26" s="544"/>
      <c r="D26" s="544"/>
      <c r="E26" s="544"/>
      <c r="F26" s="544"/>
      <c r="G26" s="544"/>
      <c r="H26" s="409">
        <f t="shared" si="2"/>
        <v>0</v>
      </c>
    </row>
    <row r="27" spans="1:9">
      <c r="A27" s="484" t="s">
        <v>197</v>
      </c>
      <c r="B27" s="50" t="s">
        <v>241</v>
      </c>
      <c r="C27" s="544"/>
      <c r="D27" s="544"/>
      <c r="E27" s="544"/>
      <c r="F27" s="544"/>
      <c r="G27" s="544"/>
      <c r="H27" s="409">
        <f t="shared" si="2"/>
        <v>0</v>
      </c>
    </row>
    <row r="28" spans="1:9">
      <c r="A28" s="484" t="s">
        <v>195</v>
      </c>
      <c r="B28" s="50" t="s">
        <v>240</v>
      </c>
      <c r="C28" s="544"/>
      <c r="D28" s="544"/>
      <c r="E28" s="544"/>
      <c r="F28" s="544"/>
      <c r="G28" s="544"/>
      <c r="H28" s="409">
        <f t="shared" si="2"/>
        <v>0</v>
      </c>
    </row>
    <row r="29" spans="1:9">
      <c r="A29" s="484" t="s">
        <v>193</v>
      </c>
      <c r="B29" s="50" t="s">
        <v>239</v>
      </c>
      <c r="C29" s="544"/>
      <c r="D29" s="544"/>
      <c r="E29" s="544"/>
      <c r="F29" s="544"/>
      <c r="G29" s="544"/>
      <c r="H29" s="409">
        <f t="shared" si="2"/>
        <v>0</v>
      </c>
    </row>
    <row r="30" spans="1:9">
      <c r="A30" s="484" t="s">
        <v>191</v>
      </c>
      <c r="B30" s="50" t="s">
        <v>26</v>
      </c>
      <c r="C30" s="544"/>
      <c r="D30" s="544"/>
      <c r="E30" s="544"/>
      <c r="F30" s="544"/>
      <c r="G30" s="544"/>
      <c r="H30" s="409">
        <f t="shared" si="2"/>
        <v>0</v>
      </c>
    </row>
    <row r="31" spans="1:9">
      <c r="A31" s="475" t="s">
        <v>189</v>
      </c>
      <c r="B31" s="51" t="s">
        <v>225</v>
      </c>
      <c r="C31" s="409">
        <f>C23+C24+C25+C26+C27+C28+C29+C30</f>
        <v>0</v>
      </c>
      <c r="D31" s="409">
        <f t="shared" ref="D31" si="3">D23+D24+D25+D26+D27+D28+D29+D30</f>
        <v>0</v>
      </c>
      <c r="E31" s="409">
        <f t="shared" ref="E31" si="4">E23+E24+E25+E26+E27+E28+E29+E30</f>
        <v>0</v>
      </c>
      <c r="F31" s="409">
        <f t="shared" ref="F31" si="5">F23+F24+F25+F26+F27+F28+F29+F30</f>
        <v>0</v>
      </c>
      <c r="G31" s="409">
        <f t="shared" ref="G31" si="6">G23+G24+G25+G26+G27+G28+G29+G30</f>
        <v>0</v>
      </c>
      <c r="H31" s="409">
        <f>C31+D31+E31+F31+G31</f>
        <v>0</v>
      </c>
      <c r="I31" s="17" t="s">
        <v>1224</v>
      </c>
    </row>
    <row r="32" spans="1:9">
      <c r="A32" s="46"/>
      <c r="B32" s="25"/>
      <c r="C32" s="388"/>
      <c r="D32" s="388"/>
      <c r="E32" s="388"/>
      <c r="F32" s="388"/>
      <c r="G32" s="388"/>
      <c r="H32" s="389"/>
    </row>
    <row r="33" spans="1:9" ht="25.5">
      <c r="A33" s="49" t="s">
        <v>217</v>
      </c>
      <c r="B33" s="40" t="s">
        <v>271</v>
      </c>
      <c r="C33" s="390" t="s">
        <v>269</v>
      </c>
      <c r="D33" s="390" t="s">
        <v>268</v>
      </c>
      <c r="E33" s="390" t="s">
        <v>267</v>
      </c>
      <c r="F33" s="390" t="s">
        <v>266</v>
      </c>
      <c r="G33" s="390" t="s">
        <v>265</v>
      </c>
      <c r="H33" s="390" t="s">
        <v>225</v>
      </c>
    </row>
    <row r="34" spans="1:9">
      <c r="A34" s="484" t="s">
        <v>212</v>
      </c>
      <c r="B34" s="50" t="s">
        <v>245</v>
      </c>
      <c r="C34" s="544"/>
      <c r="D34" s="544"/>
      <c r="E34" s="544"/>
      <c r="F34" s="544"/>
      <c r="G34" s="544"/>
      <c r="H34" s="409">
        <f>C34+D34+E34+F34+G34</f>
        <v>0</v>
      </c>
    </row>
    <row r="35" spans="1:9">
      <c r="A35" s="484" t="s">
        <v>208</v>
      </c>
      <c r="B35" s="50" t="s">
        <v>244</v>
      </c>
      <c r="C35" s="544"/>
      <c r="D35" s="544"/>
      <c r="E35" s="544"/>
      <c r="F35" s="544"/>
      <c r="G35" s="544"/>
      <c r="H35" s="409">
        <f t="shared" ref="H35:H41" si="7">C35+D35+E35+F35+G35</f>
        <v>0</v>
      </c>
    </row>
    <row r="36" spans="1:9">
      <c r="A36" s="484" t="s">
        <v>206</v>
      </c>
      <c r="B36" s="50" t="s">
        <v>243</v>
      </c>
      <c r="C36" s="544"/>
      <c r="D36" s="544"/>
      <c r="E36" s="544"/>
      <c r="F36" s="544"/>
      <c r="G36" s="544"/>
      <c r="H36" s="409">
        <f t="shared" si="7"/>
        <v>0</v>
      </c>
    </row>
    <row r="37" spans="1:9">
      <c r="A37" s="484" t="s">
        <v>204</v>
      </c>
      <c r="B37" s="50" t="s">
        <v>242</v>
      </c>
      <c r="C37" s="544"/>
      <c r="D37" s="544"/>
      <c r="E37" s="544"/>
      <c r="F37" s="544"/>
      <c r="G37" s="544"/>
      <c r="H37" s="409">
        <f t="shared" si="7"/>
        <v>0</v>
      </c>
    </row>
    <row r="38" spans="1:9">
      <c r="A38" s="484" t="s">
        <v>197</v>
      </c>
      <c r="B38" s="50" t="s">
        <v>241</v>
      </c>
      <c r="C38" s="544"/>
      <c r="D38" s="544"/>
      <c r="E38" s="544"/>
      <c r="F38" s="544"/>
      <c r="G38" s="544"/>
      <c r="H38" s="409">
        <f t="shared" si="7"/>
        <v>0</v>
      </c>
    </row>
    <row r="39" spans="1:9">
      <c r="A39" s="484" t="s">
        <v>195</v>
      </c>
      <c r="B39" s="50" t="s">
        <v>240</v>
      </c>
      <c r="C39" s="544"/>
      <c r="D39" s="544"/>
      <c r="E39" s="544"/>
      <c r="F39" s="544"/>
      <c r="G39" s="544"/>
      <c r="H39" s="409">
        <f t="shared" si="7"/>
        <v>0</v>
      </c>
    </row>
    <row r="40" spans="1:9">
      <c r="A40" s="484" t="s">
        <v>193</v>
      </c>
      <c r="B40" s="50" t="s">
        <v>239</v>
      </c>
      <c r="C40" s="544"/>
      <c r="D40" s="544"/>
      <c r="E40" s="544"/>
      <c r="F40" s="544"/>
      <c r="G40" s="544"/>
      <c r="H40" s="409">
        <f t="shared" si="7"/>
        <v>0</v>
      </c>
    </row>
    <row r="41" spans="1:9">
      <c r="A41" s="484" t="s">
        <v>191</v>
      </c>
      <c r="B41" s="50" t="s">
        <v>26</v>
      </c>
      <c r="C41" s="544"/>
      <c r="D41" s="544"/>
      <c r="E41" s="544"/>
      <c r="F41" s="544"/>
      <c r="G41" s="544"/>
      <c r="H41" s="409">
        <f t="shared" si="7"/>
        <v>0</v>
      </c>
    </row>
    <row r="42" spans="1:9">
      <c r="A42" s="475" t="s">
        <v>189</v>
      </c>
      <c r="B42" s="51" t="s">
        <v>225</v>
      </c>
      <c r="C42" s="409">
        <f>C34+C35+C36+C37+C38+C39+C40+C41</f>
        <v>0</v>
      </c>
      <c r="D42" s="409">
        <f t="shared" ref="D42" si="8">D34+D35+D36+D37+D38+D39+D40+D41</f>
        <v>0</v>
      </c>
      <c r="E42" s="409">
        <f t="shared" ref="E42" si="9">E34+E35+E36+E37+E38+E39+E40+E41</f>
        <v>0</v>
      </c>
      <c r="F42" s="409">
        <f t="shared" ref="F42" si="10">F34+F35+F36+F37+F38+F39+F40+F41</f>
        <v>0</v>
      </c>
      <c r="G42" s="409">
        <f t="shared" ref="G42" si="11">G34+G35+G36+G37+G38+G39+G40+G41</f>
        <v>0</v>
      </c>
      <c r="H42" s="409">
        <f>C42+D42+E42+F42+G42</f>
        <v>0</v>
      </c>
      <c r="I42" s="17" t="s">
        <v>1225</v>
      </c>
    </row>
    <row r="43" spans="1:9">
      <c r="A43" s="46"/>
      <c r="B43" s="25"/>
      <c r="C43" s="388"/>
      <c r="D43" s="388"/>
      <c r="E43" s="388"/>
      <c r="F43" s="388"/>
      <c r="G43" s="388"/>
      <c r="H43" s="389"/>
    </row>
    <row r="44" spans="1:9" ht="25.5">
      <c r="A44" s="49" t="s">
        <v>217</v>
      </c>
      <c r="B44" s="40" t="s">
        <v>270</v>
      </c>
      <c r="C44" s="390" t="s">
        <v>269</v>
      </c>
      <c r="D44" s="390" t="s">
        <v>268</v>
      </c>
      <c r="E44" s="390" t="s">
        <v>267</v>
      </c>
      <c r="F44" s="390" t="s">
        <v>266</v>
      </c>
      <c r="G44" s="390" t="s">
        <v>265</v>
      </c>
      <c r="H44" s="390" t="s">
        <v>225</v>
      </c>
    </row>
    <row r="45" spans="1:9">
      <c r="A45" s="484" t="s">
        <v>212</v>
      </c>
      <c r="B45" s="50" t="s">
        <v>245</v>
      </c>
      <c r="C45" s="544"/>
      <c r="D45" s="544"/>
      <c r="E45" s="544"/>
      <c r="F45" s="544"/>
      <c r="G45" s="544"/>
      <c r="H45" s="409">
        <f>C45+D45+E45+F45+G45</f>
        <v>0</v>
      </c>
    </row>
    <row r="46" spans="1:9">
      <c r="A46" s="484" t="s">
        <v>208</v>
      </c>
      <c r="B46" s="50" t="s">
        <v>264</v>
      </c>
      <c r="C46" s="544"/>
      <c r="D46" s="544"/>
      <c r="E46" s="544"/>
      <c r="F46" s="544"/>
      <c r="G46" s="544"/>
      <c r="H46" s="409">
        <f t="shared" ref="H46:H52" si="12">C46+D46+E46+F46+G46</f>
        <v>0</v>
      </c>
    </row>
    <row r="47" spans="1:9">
      <c r="A47" s="484" t="s">
        <v>206</v>
      </c>
      <c r="B47" s="50" t="s">
        <v>243</v>
      </c>
      <c r="C47" s="544"/>
      <c r="D47" s="544"/>
      <c r="E47" s="544"/>
      <c r="F47" s="544"/>
      <c r="G47" s="544"/>
      <c r="H47" s="409">
        <f t="shared" si="12"/>
        <v>0</v>
      </c>
    </row>
    <row r="48" spans="1:9">
      <c r="A48" s="484" t="s">
        <v>204</v>
      </c>
      <c r="B48" s="50" t="s">
        <v>242</v>
      </c>
      <c r="C48" s="544"/>
      <c r="D48" s="544"/>
      <c r="E48" s="544"/>
      <c r="F48" s="544"/>
      <c r="G48" s="544"/>
      <c r="H48" s="409">
        <f t="shared" si="12"/>
        <v>0</v>
      </c>
    </row>
    <row r="49" spans="1:9">
      <c r="A49" s="484" t="s">
        <v>197</v>
      </c>
      <c r="B49" s="50" t="s">
        <v>241</v>
      </c>
      <c r="C49" s="544"/>
      <c r="D49" s="544"/>
      <c r="E49" s="544"/>
      <c r="F49" s="544"/>
      <c r="G49" s="544"/>
      <c r="H49" s="409">
        <f t="shared" si="12"/>
        <v>0</v>
      </c>
    </row>
    <row r="50" spans="1:9">
      <c r="A50" s="484" t="s">
        <v>195</v>
      </c>
      <c r="B50" s="50" t="s">
        <v>240</v>
      </c>
      <c r="C50" s="544"/>
      <c r="D50" s="544"/>
      <c r="E50" s="544"/>
      <c r="F50" s="544"/>
      <c r="G50" s="544"/>
      <c r="H50" s="409">
        <f t="shared" si="12"/>
        <v>0</v>
      </c>
    </row>
    <row r="51" spans="1:9">
      <c r="A51" s="484" t="s">
        <v>193</v>
      </c>
      <c r="B51" s="50" t="s">
        <v>239</v>
      </c>
      <c r="C51" s="544"/>
      <c r="D51" s="544"/>
      <c r="E51" s="544"/>
      <c r="F51" s="544"/>
      <c r="G51" s="544"/>
      <c r="H51" s="409">
        <f t="shared" si="12"/>
        <v>0</v>
      </c>
    </row>
    <row r="52" spans="1:9">
      <c r="A52" s="484" t="s">
        <v>191</v>
      </c>
      <c r="B52" s="50" t="s">
        <v>26</v>
      </c>
      <c r="C52" s="544"/>
      <c r="D52" s="544"/>
      <c r="E52" s="544"/>
      <c r="F52" s="544"/>
      <c r="G52" s="544"/>
      <c r="H52" s="409">
        <f t="shared" si="12"/>
        <v>0</v>
      </c>
    </row>
    <row r="53" spans="1:9">
      <c r="A53" s="475" t="s">
        <v>189</v>
      </c>
      <c r="B53" s="51" t="s">
        <v>225</v>
      </c>
      <c r="C53" s="409">
        <f>C45+C46+C47+C48+C49+C50+C51+C52</f>
        <v>0</v>
      </c>
      <c r="D53" s="409">
        <f t="shared" ref="D53" si="13">D45+D46+D47+D48+D49+D50+D51+D52</f>
        <v>0</v>
      </c>
      <c r="E53" s="409">
        <f t="shared" ref="E53" si="14">E45+E46+E47+E48+E49+E50+E51+E52</f>
        <v>0</v>
      </c>
      <c r="F53" s="409">
        <f t="shared" ref="F53" si="15">F45+F46+F47+F48+F49+F50+F51+F52</f>
        <v>0</v>
      </c>
      <c r="G53" s="409">
        <f t="shared" ref="G53" si="16">G45+G46+G47+G48+G49+G50+G51+G52</f>
        <v>0</v>
      </c>
      <c r="H53" s="409">
        <f>C53+D53+E53+F53+G53</f>
        <v>0</v>
      </c>
      <c r="I53" s="17" t="s">
        <v>1226</v>
      </c>
    </row>
    <row r="54" spans="1:9" ht="14.25" customHeight="1">
      <c r="A54" s="46" t="s">
        <v>263</v>
      </c>
      <c r="B54" s="25"/>
      <c r="C54" s="388"/>
      <c r="D54" s="388"/>
      <c r="E54" s="388"/>
      <c r="F54" s="388"/>
      <c r="G54" s="388"/>
      <c r="H54" s="389"/>
    </row>
    <row r="55" spans="1:9" ht="24.75" customHeight="1">
      <c r="A55" s="49" t="s">
        <v>217</v>
      </c>
      <c r="B55" s="30" t="s">
        <v>262</v>
      </c>
      <c r="C55" s="391" t="s">
        <v>261</v>
      </c>
      <c r="D55" s="391" t="s">
        <v>260</v>
      </c>
      <c r="E55" s="391" t="s">
        <v>225</v>
      </c>
      <c r="F55" s="392"/>
      <c r="G55" s="388"/>
      <c r="H55" s="389"/>
    </row>
    <row r="56" spans="1:9" ht="12.95" customHeight="1">
      <c r="A56" s="52" t="s">
        <v>212</v>
      </c>
      <c r="B56" s="50" t="s">
        <v>259</v>
      </c>
      <c r="C56" s="544"/>
      <c r="D56" s="544"/>
      <c r="E56" s="409">
        <f>C56+D56</f>
        <v>0</v>
      </c>
      <c r="F56" s="388"/>
      <c r="G56" s="388"/>
      <c r="H56" s="389"/>
    </row>
    <row r="57" spans="1:9" ht="12.95" customHeight="1">
      <c r="A57" s="484" t="s">
        <v>208</v>
      </c>
      <c r="B57" s="50" t="s">
        <v>258</v>
      </c>
      <c r="C57" s="544"/>
      <c r="D57" s="544"/>
      <c r="E57" s="409">
        <f t="shared" ref="E57:E61" si="17">C57+D57</f>
        <v>0</v>
      </c>
      <c r="F57" s="388"/>
      <c r="G57" s="388"/>
      <c r="H57" s="389"/>
    </row>
    <row r="58" spans="1:9" ht="12.95" customHeight="1">
      <c r="A58" s="484" t="s">
        <v>206</v>
      </c>
      <c r="B58" s="50" t="s">
        <v>257</v>
      </c>
      <c r="C58" s="544"/>
      <c r="D58" s="544"/>
      <c r="E58" s="409">
        <f t="shared" si="17"/>
        <v>0</v>
      </c>
      <c r="F58" s="388"/>
      <c r="G58" s="388"/>
      <c r="H58" s="389"/>
    </row>
    <row r="59" spans="1:9" ht="12.95" customHeight="1">
      <c r="A59" s="484" t="s">
        <v>204</v>
      </c>
      <c r="B59" s="50" t="s">
        <v>256</v>
      </c>
      <c r="C59" s="544"/>
      <c r="D59" s="544"/>
      <c r="E59" s="409">
        <f t="shared" si="17"/>
        <v>0</v>
      </c>
      <c r="F59" s="388"/>
      <c r="G59" s="388"/>
      <c r="H59" s="389"/>
    </row>
    <row r="60" spans="1:9" ht="12.95" customHeight="1">
      <c r="A60" s="484" t="s">
        <v>197</v>
      </c>
      <c r="B60" s="50" t="s">
        <v>255</v>
      </c>
      <c r="C60" s="544"/>
      <c r="D60" s="544"/>
      <c r="E60" s="409">
        <f t="shared" si="17"/>
        <v>0</v>
      </c>
      <c r="F60" s="388"/>
      <c r="G60" s="388"/>
      <c r="H60" s="389"/>
    </row>
    <row r="61" spans="1:9" ht="12.95" customHeight="1">
      <c r="A61" s="475" t="s">
        <v>195</v>
      </c>
      <c r="B61" s="51" t="s">
        <v>225</v>
      </c>
      <c r="C61" s="409">
        <f>C56+C57+C58+C59+C60</f>
        <v>0</v>
      </c>
      <c r="D61" s="409">
        <f>D56+D57+D58+D59+D60</f>
        <v>0</v>
      </c>
      <c r="E61" s="409">
        <f t="shared" si="17"/>
        <v>0</v>
      </c>
      <c r="F61" s="388" t="s">
        <v>1222</v>
      </c>
      <c r="G61" s="388"/>
      <c r="H61" s="389"/>
    </row>
    <row r="62" spans="1:9">
      <c r="A62" s="53" t="s">
        <v>254</v>
      </c>
      <c r="B62" s="25"/>
      <c r="C62" s="25"/>
      <c r="D62" s="25"/>
      <c r="E62" s="25"/>
      <c r="F62" s="25"/>
      <c r="G62" s="25"/>
      <c r="H62" s="47"/>
    </row>
    <row r="63" spans="1:9">
      <c r="B63" s="55"/>
      <c r="C63" s="56"/>
      <c r="D63" s="55"/>
      <c r="E63" s="25"/>
      <c r="F63" s="25"/>
      <c r="G63" s="25"/>
      <c r="H63" s="47"/>
    </row>
    <row r="64" spans="1:9">
      <c r="A64" s="17"/>
      <c r="B64" s="691" t="s">
        <v>28</v>
      </c>
      <c r="C64" s="691"/>
      <c r="D64" s="691"/>
      <c r="E64" s="215"/>
      <c r="F64" s="215"/>
      <c r="H64" s="17"/>
    </row>
    <row r="65" spans="1:8">
      <c r="A65" s="17"/>
      <c r="B65" s="723" t="s">
        <v>29</v>
      </c>
      <c r="C65" s="724"/>
      <c r="D65" s="724"/>
      <c r="E65" s="229"/>
      <c r="F65" s="229"/>
      <c r="H65" s="17"/>
    </row>
    <row r="66" spans="1:8">
      <c r="A66" s="17"/>
      <c r="B66" s="466"/>
      <c r="C66" s="466"/>
      <c r="E66" s="124"/>
      <c r="F66" s="124"/>
      <c r="H66" s="17"/>
    </row>
    <row r="67" spans="1:8">
      <c r="A67" s="20"/>
      <c r="B67" s="691" t="s">
        <v>28</v>
      </c>
      <c r="C67" s="691"/>
      <c r="D67" s="691"/>
      <c r="E67" s="215"/>
      <c r="F67" s="215"/>
      <c r="H67" s="17"/>
    </row>
    <row r="68" spans="1:8">
      <c r="A68" s="17"/>
      <c r="B68" s="723" t="s">
        <v>29</v>
      </c>
      <c r="C68" s="724"/>
      <c r="D68" s="724"/>
      <c r="E68" s="466"/>
      <c r="F68" s="466"/>
      <c r="H68" s="17"/>
    </row>
  </sheetData>
  <mergeCells count="9">
    <mergeCell ref="B67:D67"/>
    <mergeCell ref="B65:D65"/>
    <mergeCell ref="B68:D68"/>
    <mergeCell ref="C4:E4"/>
    <mergeCell ref="D5:E5"/>
    <mergeCell ref="D6:E6"/>
    <mergeCell ref="D7:E7"/>
    <mergeCell ref="B64:D64"/>
    <mergeCell ref="D8:E8"/>
  </mergeCells>
  <hyperlinks>
    <hyperlink ref="D2" location="'Pregled obrazaca'!A1" display="Povratak na Pregled obrazaca" xr:uid="{00000000-0004-0000-0500-000000000000}"/>
  </hyperlinks>
  <pageMargins left="0.7" right="0.7" top="0.75" bottom="0.75" header="0.3" footer="0.3"/>
  <pageSetup paperSize="9" scale="66" fitToHeight="0" orientation="portrait" horizontalDpi="4294967292"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887</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3B00-000000000000}"/>
  </hyperlinks>
  <pageMargins left="0.25" right="0.25" top="0.75" bottom="0.75" header="0.3" footer="0.3"/>
  <pageSetup paperSize="9" scale="64" fitToHeight="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888</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3C00-000000000000}"/>
  </hyperlinks>
  <pageMargins left="0.25" right="0.25" top="0.75" bottom="0.75" header="0.3" footer="0.3"/>
  <pageSetup paperSize="9" scale="64" fitToHeight="0"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889</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3D00-000000000000}"/>
  </hyperlinks>
  <pageMargins left="0.25" right="0.25" top="0.75" bottom="0.75" header="0.3" footer="0.3"/>
  <pageSetup paperSize="9" scale="64" fitToHeight="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899</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3E00-000000000000}"/>
  </hyperlinks>
  <pageMargins left="0.25" right="0.25" top="0.75" bottom="0.75" header="0.3" footer="0.3"/>
  <pageSetup paperSize="9" scale="64" fitToHeight="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891</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3F00-000000000000}"/>
  </hyperlinks>
  <pageMargins left="0.25" right="0.25" top="0.75" bottom="0.75" header="0.3" footer="0.3"/>
  <pageSetup paperSize="9" scale="64"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892</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4000-000000000000}"/>
  </hyperlinks>
  <pageMargins left="0.25" right="0.25" top="0.75" bottom="0.75" header="0.3" footer="0.3"/>
  <pageSetup paperSize="9" scale="64" fitToHeight="0"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893</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4100-000000000000}"/>
  </hyperlinks>
  <pageMargins left="0.25" right="0.25" top="0.75" bottom="0.75" header="0.3" footer="0.3"/>
  <pageSetup paperSize="9" scale="64" fitToHeight="0"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894</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4200-000000000000}"/>
  </hyperlinks>
  <pageMargins left="0.25" right="0.25" top="0.75" bottom="0.75" header="0.3" footer="0.3"/>
  <pageSetup paperSize="9" scale="64" fitToHeight="0"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O79"/>
  <sheetViews>
    <sheetView showGridLines="0" zoomScale="80" zoomScaleNormal="80" workbookViewId="0">
      <selection activeCell="S12" sqref="S12"/>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8" t="s">
        <v>895</v>
      </c>
      <c r="B9" s="308"/>
      <c r="C9" s="308"/>
      <c r="D9" s="308"/>
      <c r="E9" s="308"/>
      <c r="F9" s="308"/>
      <c r="G9" s="308"/>
      <c r="H9" s="308"/>
      <c r="I9" s="308"/>
      <c r="J9" s="308"/>
      <c r="K9" s="308"/>
      <c r="L9" s="308"/>
      <c r="M9" s="308"/>
      <c r="N9" s="308"/>
      <c r="O9" s="317" t="s">
        <v>1089</v>
      </c>
    </row>
    <row r="10" spans="1:15" ht="81.75" customHeight="1">
      <c r="A10" s="978" t="s">
        <v>900</v>
      </c>
      <c r="B10" s="979"/>
      <c r="C10" s="214" t="s">
        <v>883</v>
      </c>
      <c r="D10" s="214" t="s">
        <v>882</v>
      </c>
      <c r="E10" s="214" t="s">
        <v>881</v>
      </c>
      <c r="F10" s="214" t="s">
        <v>880</v>
      </c>
      <c r="G10" s="214" t="s">
        <v>879</v>
      </c>
      <c r="H10" s="214" t="s">
        <v>878</v>
      </c>
      <c r="I10" s="214" t="s">
        <v>877</v>
      </c>
      <c r="J10" s="214" t="s">
        <v>876</v>
      </c>
      <c r="K10" s="214" t="s">
        <v>875</v>
      </c>
      <c r="L10" s="214" t="s">
        <v>874</v>
      </c>
      <c r="M10" s="214" t="s">
        <v>873</v>
      </c>
      <c r="N10" s="214" t="s">
        <v>872</v>
      </c>
      <c r="O10" s="214"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4300-000000000000}"/>
  </hyperlinks>
  <pageMargins left="0.25" right="0.25" top="0.75" bottom="0.75" header="0.3" footer="0.3"/>
  <pageSetup paperSize="9" scale="64" fitToHeight="0"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O79"/>
  <sheetViews>
    <sheetView showGridLines="0" zoomScale="80" zoomScaleNormal="80" workbookViewId="0">
      <selection activeCell="C8" sqref="C8:D8"/>
    </sheetView>
  </sheetViews>
  <sheetFormatPr defaultColWidth="9.140625" defaultRowHeight="15"/>
  <cols>
    <col min="1" max="1" width="8.85546875" style="208" customWidth="1"/>
    <col min="2" max="2" width="93.5703125" style="208" customWidth="1"/>
    <col min="3" max="15" width="9.5703125" style="208" customWidth="1"/>
    <col min="16" max="16384" width="9.140625" style="208"/>
  </cols>
  <sheetData>
    <row r="1" spans="1:15" s="236" customFormat="1">
      <c r="A1" s="264"/>
      <c r="B1" s="264"/>
      <c r="C1" s="264"/>
    </row>
    <row r="2" spans="1:15" s="228" customFormat="1">
      <c r="A2" s="264"/>
      <c r="B2" s="263" t="s">
        <v>529</v>
      </c>
      <c r="C2" s="266"/>
      <c r="D2" s="227"/>
      <c r="E2" s="225" t="s">
        <v>1020</v>
      </c>
    </row>
    <row r="3" spans="1:15" s="228" customFormat="1">
      <c r="A3" s="264"/>
      <c r="B3" s="264"/>
      <c r="C3" s="264"/>
      <c r="D3" s="227"/>
    </row>
    <row r="4" spans="1:15" s="17" customFormat="1" ht="27" customHeight="1">
      <c r="A4" s="983" t="s">
        <v>1233</v>
      </c>
      <c r="B4" s="984"/>
      <c r="C4" s="696" t="s">
        <v>1019</v>
      </c>
      <c r="D4" s="697"/>
      <c r="E4" s="697"/>
      <c r="F4" s="697"/>
      <c r="G4" s="698"/>
      <c r="H4" s="235"/>
      <c r="I4" s="18"/>
      <c r="J4" s="304"/>
      <c r="K4" s="304"/>
    </row>
    <row r="5" spans="1:15" s="17" customFormat="1" ht="12.75">
      <c r="A5" s="233" t="s">
        <v>222</v>
      </c>
      <c r="B5" s="38"/>
      <c r="C5" s="717" t="s">
        <v>116</v>
      </c>
      <c r="D5" s="719"/>
      <c r="E5" s="699"/>
      <c r="F5" s="700"/>
      <c r="G5" s="701"/>
      <c r="H5" s="234"/>
      <c r="I5" s="18"/>
      <c r="J5" s="304"/>
      <c r="K5" s="304"/>
    </row>
    <row r="6" spans="1:15" s="17" customFormat="1" ht="12.75">
      <c r="A6" s="233" t="s">
        <v>221</v>
      </c>
      <c r="B6" s="38"/>
      <c r="C6" s="717" t="s">
        <v>220</v>
      </c>
      <c r="D6" s="719"/>
      <c r="E6" s="699"/>
      <c r="F6" s="700"/>
      <c r="G6" s="701"/>
      <c r="H6" s="234"/>
      <c r="I6" s="18"/>
      <c r="J6" s="304"/>
      <c r="K6" s="304"/>
    </row>
    <row r="7" spans="1:15" s="17" customFormat="1" ht="12.75">
      <c r="A7" s="233" t="s">
        <v>219</v>
      </c>
      <c r="B7" s="38"/>
      <c r="C7" s="717" t="s">
        <v>218</v>
      </c>
      <c r="D7" s="719"/>
      <c r="E7" s="699"/>
      <c r="F7" s="700"/>
      <c r="G7" s="701"/>
      <c r="H7" s="234"/>
      <c r="I7" s="18"/>
      <c r="J7" s="304"/>
      <c r="K7" s="304"/>
    </row>
    <row r="8" spans="1:15" s="299" customFormat="1">
      <c r="C8" s="717" t="s">
        <v>1337</v>
      </c>
      <c r="D8" s="719"/>
      <c r="E8" s="699"/>
      <c r="F8" s="700"/>
      <c r="G8" s="701"/>
    </row>
    <row r="9" spans="1:15" s="299" customFormat="1">
      <c r="A9" s="307" t="s">
        <v>26</v>
      </c>
      <c r="B9" s="307"/>
      <c r="C9" s="307"/>
      <c r="D9" s="307"/>
      <c r="E9" s="307"/>
      <c r="F9" s="307"/>
      <c r="G9" s="307"/>
      <c r="H9" s="307"/>
      <c r="I9" s="307"/>
      <c r="J9" s="307"/>
      <c r="K9" s="307"/>
      <c r="L9" s="307"/>
      <c r="M9" s="307"/>
      <c r="N9" s="307"/>
      <c r="O9" s="317" t="s">
        <v>1089</v>
      </c>
    </row>
    <row r="10" spans="1:15" s="220" customFormat="1" ht="81.75" customHeight="1">
      <c r="A10" s="978" t="s">
        <v>900</v>
      </c>
      <c r="B10" s="979"/>
      <c r="C10" s="219" t="s">
        <v>883</v>
      </c>
      <c r="D10" s="219" t="s">
        <v>882</v>
      </c>
      <c r="E10" s="219" t="s">
        <v>881</v>
      </c>
      <c r="F10" s="219" t="s">
        <v>880</v>
      </c>
      <c r="G10" s="219" t="s">
        <v>879</v>
      </c>
      <c r="H10" s="219" t="s">
        <v>878</v>
      </c>
      <c r="I10" s="219" t="s">
        <v>877</v>
      </c>
      <c r="J10" s="219" t="s">
        <v>876</v>
      </c>
      <c r="K10" s="219" t="s">
        <v>875</v>
      </c>
      <c r="L10" s="219" t="s">
        <v>874</v>
      </c>
      <c r="M10" s="219" t="s">
        <v>873</v>
      </c>
      <c r="N10" s="219" t="s">
        <v>872</v>
      </c>
      <c r="O10" s="219" t="s">
        <v>871</v>
      </c>
    </row>
    <row r="11" spans="1:15" ht="15.75">
      <c r="A11" s="213"/>
      <c r="B11" s="212"/>
      <c r="C11" s="210" t="s">
        <v>5</v>
      </c>
      <c r="D11" s="210" t="s">
        <v>7</v>
      </c>
      <c r="E11" s="210" t="s">
        <v>8</v>
      </c>
      <c r="F11" s="210" t="s">
        <v>9</v>
      </c>
      <c r="G11" s="210" t="s">
        <v>4</v>
      </c>
      <c r="H11" s="210" t="s">
        <v>10</v>
      </c>
      <c r="I11" s="210" t="s">
        <v>6</v>
      </c>
      <c r="J11" s="210" t="s">
        <v>11</v>
      </c>
      <c r="K11" s="210" t="s">
        <v>12</v>
      </c>
      <c r="L11" s="210" t="s">
        <v>13</v>
      </c>
      <c r="M11" s="210" t="s">
        <v>14</v>
      </c>
      <c r="N11" s="210" t="s">
        <v>15</v>
      </c>
      <c r="O11" s="210" t="s">
        <v>16</v>
      </c>
    </row>
    <row r="12" spans="1:15">
      <c r="A12" s="973" t="s">
        <v>1258</v>
      </c>
      <c r="B12" s="974"/>
      <c r="C12" s="975"/>
      <c r="D12" s="975"/>
      <c r="E12" s="975"/>
      <c r="F12" s="975"/>
      <c r="G12" s="975"/>
      <c r="H12" s="975"/>
      <c r="I12" s="975"/>
      <c r="J12" s="975"/>
      <c r="K12" s="975"/>
      <c r="L12" s="975"/>
      <c r="M12" s="975"/>
      <c r="N12" s="975"/>
      <c r="O12" s="975"/>
    </row>
    <row r="13" spans="1:15">
      <c r="A13" s="973" t="s">
        <v>869</v>
      </c>
      <c r="B13" s="974"/>
      <c r="C13" s="975"/>
      <c r="D13" s="975"/>
      <c r="E13" s="975"/>
      <c r="F13" s="975"/>
      <c r="G13" s="975"/>
      <c r="H13" s="975"/>
      <c r="I13" s="975"/>
      <c r="J13" s="975"/>
      <c r="K13" s="975"/>
      <c r="L13" s="975"/>
      <c r="M13" s="975"/>
      <c r="N13" s="975"/>
      <c r="O13" s="975"/>
    </row>
    <row r="14" spans="1:15">
      <c r="A14" s="973" t="s">
        <v>868</v>
      </c>
      <c r="B14" s="974"/>
      <c r="C14" s="975"/>
      <c r="D14" s="975"/>
      <c r="E14" s="975"/>
      <c r="F14" s="975"/>
      <c r="G14" s="975"/>
      <c r="H14" s="975"/>
      <c r="I14" s="975"/>
      <c r="J14" s="975"/>
      <c r="K14" s="975"/>
      <c r="L14" s="975"/>
      <c r="M14" s="975"/>
      <c r="N14" s="975"/>
      <c r="O14" s="975"/>
    </row>
    <row r="15" spans="1:15">
      <c r="A15" s="973" t="s">
        <v>856</v>
      </c>
      <c r="B15" s="974"/>
      <c r="C15" s="975"/>
      <c r="D15" s="975"/>
      <c r="E15" s="975"/>
      <c r="F15" s="975"/>
      <c r="G15" s="975"/>
      <c r="H15" s="975"/>
      <c r="I15" s="975"/>
      <c r="J15" s="975"/>
      <c r="K15" s="975"/>
      <c r="L15" s="975"/>
      <c r="M15" s="975"/>
      <c r="N15" s="975"/>
      <c r="O15" s="975"/>
    </row>
    <row r="16" spans="1:15">
      <c r="A16" s="210" t="s">
        <v>5</v>
      </c>
      <c r="B16" s="211" t="s">
        <v>855</v>
      </c>
      <c r="C16" s="209"/>
      <c r="D16" s="209"/>
      <c r="E16" s="209"/>
      <c r="F16" s="209"/>
      <c r="G16" s="209"/>
      <c r="H16" s="209"/>
      <c r="I16" s="209"/>
      <c r="J16" s="209"/>
      <c r="K16" s="209"/>
      <c r="L16" s="209"/>
      <c r="M16" s="209"/>
      <c r="N16" s="209"/>
      <c r="O16" s="209"/>
    </row>
    <row r="17" spans="1:15">
      <c r="A17" s="210" t="s">
        <v>7</v>
      </c>
      <c r="B17" s="211" t="s">
        <v>867</v>
      </c>
      <c r="C17" s="209"/>
      <c r="D17" s="209"/>
      <c r="E17" s="209"/>
      <c r="F17" s="209"/>
      <c r="G17" s="209"/>
      <c r="H17" s="209"/>
      <c r="I17" s="209"/>
      <c r="J17" s="209"/>
      <c r="K17" s="209"/>
      <c r="L17" s="209"/>
      <c r="M17" s="209"/>
      <c r="N17" s="209"/>
      <c r="O17" s="209"/>
    </row>
    <row r="18" spans="1:15">
      <c r="A18" s="973" t="s">
        <v>853</v>
      </c>
      <c r="B18" s="974"/>
      <c r="C18" s="975"/>
      <c r="D18" s="975"/>
      <c r="E18" s="975"/>
      <c r="F18" s="975"/>
      <c r="G18" s="975"/>
      <c r="H18" s="975"/>
      <c r="I18" s="975"/>
      <c r="J18" s="975"/>
      <c r="K18" s="975"/>
      <c r="L18" s="975"/>
      <c r="M18" s="975"/>
      <c r="N18" s="975"/>
      <c r="O18" s="975"/>
    </row>
    <row r="19" spans="1:15">
      <c r="A19" s="210" t="s">
        <v>8</v>
      </c>
      <c r="B19" s="211" t="s">
        <v>866</v>
      </c>
      <c r="C19" s="211"/>
      <c r="D19" s="211"/>
      <c r="E19" s="211"/>
      <c r="F19" s="211"/>
      <c r="G19" s="211"/>
      <c r="H19" s="211"/>
      <c r="I19" s="211"/>
      <c r="J19" s="211"/>
      <c r="K19" s="211"/>
      <c r="L19" s="211"/>
      <c r="M19" s="211"/>
      <c r="N19" s="211"/>
      <c r="O19" s="211"/>
    </row>
    <row r="20" spans="1:15">
      <c r="A20" s="210" t="s">
        <v>9</v>
      </c>
      <c r="B20" s="211" t="s">
        <v>850</v>
      </c>
      <c r="C20" s="211"/>
      <c r="D20" s="211"/>
      <c r="E20" s="211"/>
      <c r="F20" s="211"/>
      <c r="G20" s="211"/>
      <c r="H20" s="211"/>
      <c r="I20" s="211"/>
      <c r="J20" s="211"/>
      <c r="K20" s="211"/>
      <c r="L20" s="211"/>
      <c r="M20" s="211"/>
      <c r="N20" s="211"/>
      <c r="O20" s="211"/>
    </row>
    <row r="21" spans="1:15">
      <c r="A21" s="973" t="s">
        <v>849</v>
      </c>
      <c r="B21" s="974"/>
      <c r="C21" s="975"/>
      <c r="D21" s="975"/>
      <c r="E21" s="975"/>
      <c r="F21" s="975"/>
      <c r="G21" s="975"/>
      <c r="H21" s="975"/>
      <c r="I21" s="975"/>
      <c r="J21" s="975"/>
      <c r="K21" s="975"/>
      <c r="L21" s="975"/>
      <c r="M21" s="975"/>
      <c r="N21" s="975"/>
      <c r="O21" s="975"/>
    </row>
    <row r="22" spans="1:15">
      <c r="A22" s="210" t="s">
        <v>4</v>
      </c>
      <c r="B22" s="211" t="s">
        <v>865</v>
      </c>
      <c r="C22" s="209"/>
      <c r="D22" s="209"/>
      <c r="E22" s="209"/>
      <c r="F22" s="209"/>
      <c r="G22" s="209"/>
      <c r="H22" s="209"/>
      <c r="I22" s="209"/>
      <c r="J22" s="209"/>
      <c r="K22" s="209"/>
      <c r="L22" s="209"/>
      <c r="M22" s="209"/>
      <c r="N22" s="209"/>
      <c r="O22" s="209"/>
    </row>
    <row r="23" spans="1:15">
      <c r="A23" s="210" t="s">
        <v>10</v>
      </c>
      <c r="B23" s="211" t="s">
        <v>864</v>
      </c>
      <c r="C23" s="209"/>
      <c r="D23" s="209"/>
      <c r="E23" s="209"/>
      <c r="F23" s="209"/>
      <c r="G23" s="209"/>
      <c r="H23" s="209"/>
      <c r="I23" s="209"/>
      <c r="J23" s="209"/>
      <c r="K23" s="209"/>
      <c r="L23" s="209"/>
      <c r="M23" s="209"/>
      <c r="N23" s="209"/>
      <c r="O23" s="209"/>
    </row>
    <row r="24" spans="1:15">
      <c r="A24" s="210" t="s">
        <v>6</v>
      </c>
      <c r="B24" s="211" t="s">
        <v>863</v>
      </c>
      <c r="C24" s="209"/>
      <c r="D24" s="209"/>
      <c r="E24" s="209"/>
      <c r="F24" s="209"/>
      <c r="G24" s="209"/>
      <c r="H24" s="209"/>
      <c r="I24" s="209"/>
      <c r="J24" s="209"/>
      <c r="K24" s="209"/>
      <c r="L24" s="209"/>
      <c r="M24" s="209"/>
      <c r="N24" s="209"/>
      <c r="O24" s="209"/>
    </row>
    <row r="25" spans="1:15">
      <c r="A25" s="973" t="s">
        <v>847</v>
      </c>
      <c r="B25" s="974"/>
      <c r="C25" s="975"/>
      <c r="D25" s="975"/>
      <c r="E25" s="975"/>
      <c r="F25" s="975"/>
      <c r="G25" s="975"/>
      <c r="H25" s="975"/>
      <c r="I25" s="975"/>
      <c r="J25" s="975"/>
      <c r="K25" s="975"/>
      <c r="L25" s="975"/>
      <c r="M25" s="975"/>
      <c r="N25" s="975"/>
      <c r="O25" s="975"/>
    </row>
    <row r="26" spans="1:15" ht="17.25" customHeight="1">
      <c r="A26" s="210" t="s">
        <v>11</v>
      </c>
      <c r="B26" s="305" t="s">
        <v>862</v>
      </c>
      <c r="C26" s="209"/>
      <c r="D26" s="209"/>
      <c r="E26" s="209"/>
      <c r="F26" s="209"/>
      <c r="G26" s="209"/>
      <c r="H26" s="209"/>
      <c r="I26" s="209"/>
      <c r="J26" s="209"/>
      <c r="K26" s="209"/>
      <c r="L26" s="209"/>
      <c r="M26" s="209"/>
      <c r="N26" s="209"/>
      <c r="O26" s="209"/>
    </row>
    <row r="27" spans="1:15">
      <c r="A27" s="210" t="s">
        <v>12</v>
      </c>
      <c r="B27" s="211" t="s">
        <v>861</v>
      </c>
      <c r="C27" s="209"/>
      <c r="D27" s="209"/>
      <c r="E27" s="209"/>
      <c r="F27" s="209"/>
      <c r="G27" s="209"/>
      <c r="H27" s="209"/>
      <c r="I27" s="209"/>
      <c r="J27" s="209"/>
      <c r="K27" s="209"/>
      <c r="L27" s="209"/>
      <c r="M27" s="209"/>
      <c r="N27" s="209"/>
      <c r="O27" s="209"/>
    </row>
    <row r="28" spans="1:15">
      <c r="A28" s="210">
        <v>100</v>
      </c>
      <c r="B28" s="211" t="s">
        <v>860</v>
      </c>
      <c r="C28" s="209"/>
      <c r="D28" s="209"/>
      <c r="E28" s="209"/>
      <c r="F28" s="209"/>
      <c r="G28" s="209"/>
      <c r="H28" s="209"/>
      <c r="I28" s="209"/>
      <c r="J28" s="209"/>
      <c r="K28" s="209"/>
      <c r="L28" s="209"/>
      <c r="M28" s="209"/>
      <c r="N28" s="209"/>
      <c r="O28" s="209"/>
    </row>
    <row r="29" spans="1:15">
      <c r="A29" s="210">
        <v>110</v>
      </c>
      <c r="B29" s="211" t="s">
        <v>844</v>
      </c>
      <c r="C29" s="209"/>
      <c r="D29" s="209"/>
      <c r="E29" s="209"/>
      <c r="F29" s="209"/>
      <c r="G29" s="209"/>
      <c r="H29" s="209"/>
      <c r="I29" s="209"/>
      <c r="J29" s="209"/>
      <c r="K29" s="209"/>
      <c r="L29" s="209"/>
      <c r="M29" s="209"/>
      <c r="N29" s="209"/>
      <c r="O29" s="209"/>
    </row>
    <row r="30" spans="1:15">
      <c r="A30" s="210">
        <v>120</v>
      </c>
      <c r="B30" s="211" t="s">
        <v>859</v>
      </c>
      <c r="C30" s="209"/>
      <c r="D30" s="209"/>
      <c r="E30" s="209"/>
      <c r="F30" s="209"/>
      <c r="G30" s="209"/>
      <c r="H30" s="209"/>
      <c r="I30" s="209"/>
      <c r="J30" s="209"/>
      <c r="K30" s="209"/>
      <c r="L30" s="209"/>
      <c r="M30" s="209"/>
      <c r="N30" s="209"/>
      <c r="O30" s="209"/>
    </row>
    <row r="31" spans="1:15">
      <c r="A31" s="210">
        <v>130</v>
      </c>
      <c r="B31" s="211" t="s">
        <v>858</v>
      </c>
      <c r="C31" s="437">
        <f>C16+C17+C19+C20+C22+C23+C24+C26+C27+C28+C29+C30</f>
        <v>0</v>
      </c>
      <c r="D31" s="437">
        <f t="shared" ref="D31:O31" si="0">D16+D17+D19+D20+D22+D23+D24+D26+D27+D28+D29+D30</f>
        <v>0</v>
      </c>
      <c r="E31" s="437">
        <f t="shared" si="0"/>
        <v>0</v>
      </c>
      <c r="F31" s="437">
        <f t="shared" si="0"/>
        <v>0</v>
      </c>
      <c r="G31" s="437">
        <f t="shared" si="0"/>
        <v>0</v>
      </c>
      <c r="H31" s="437">
        <f t="shared" si="0"/>
        <v>0</v>
      </c>
      <c r="I31" s="437">
        <f t="shared" si="0"/>
        <v>0</v>
      </c>
      <c r="J31" s="437">
        <f t="shared" si="0"/>
        <v>0</v>
      </c>
      <c r="K31" s="437">
        <f t="shared" si="0"/>
        <v>0</v>
      </c>
      <c r="L31" s="437">
        <f t="shared" si="0"/>
        <v>0</v>
      </c>
      <c r="M31" s="437">
        <f t="shared" si="0"/>
        <v>0</v>
      </c>
      <c r="N31" s="437">
        <f t="shared" si="0"/>
        <v>0</v>
      </c>
      <c r="O31" s="437">
        <f t="shared" si="0"/>
        <v>0</v>
      </c>
    </row>
    <row r="32" spans="1:15">
      <c r="A32" s="973" t="s">
        <v>857</v>
      </c>
      <c r="B32" s="974"/>
      <c r="C32" s="975"/>
      <c r="D32" s="975"/>
      <c r="E32" s="975"/>
      <c r="F32" s="975"/>
      <c r="G32" s="975"/>
      <c r="H32" s="975"/>
      <c r="I32" s="975"/>
      <c r="J32" s="975"/>
      <c r="K32" s="975"/>
      <c r="L32" s="975"/>
      <c r="M32" s="975"/>
      <c r="N32" s="975"/>
      <c r="O32" s="975"/>
    </row>
    <row r="33" spans="1:15">
      <c r="A33" s="973" t="s">
        <v>856</v>
      </c>
      <c r="B33" s="974"/>
      <c r="C33" s="975"/>
      <c r="D33" s="975"/>
      <c r="E33" s="975"/>
      <c r="F33" s="975"/>
      <c r="G33" s="975"/>
      <c r="H33" s="975"/>
      <c r="I33" s="975"/>
      <c r="J33" s="975"/>
      <c r="K33" s="975"/>
      <c r="L33" s="975"/>
      <c r="M33" s="975"/>
      <c r="N33" s="975"/>
      <c r="O33" s="975"/>
    </row>
    <row r="34" spans="1:15">
      <c r="A34" s="210">
        <v>140</v>
      </c>
      <c r="B34" s="211" t="s">
        <v>855</v>
      </c>
      <c r="C34" s="209"/>
      <c r="D34" s="209"/>
      <c r="E34" s="209"/>
      <c r="F34" s="209"/>
      <c r="G34" s="209"/>
      <c r="H34" s="209"/>
      <c r="I34" s="209"/>
      <c r="J34" s="209"/>
      <c r="K34" s="209"/>
      <c r="L34" s="209"/>
      <c r="M34" s="209"/>
      <c r="N34" s="209"/>
      <c r="O34" s="209"/>
    </row>
    <row r="35" spans="1:15">
      <c r="A35" s="210">
        <v>150</v>
      </c>
      <c r="B35" s="211" t="s">
        <v>854</v>
      </c>
      <c r="C35" s="209"/>
      <c r="D35" s="209"/>
      <c r="E35" s="209"/>
      <c r="F35" s="209"/>
      <c r="G35" s="209"/>
      <c r="H35" s="209"/>
      <c r="I35" s="209"/>
      <c r="J35" s="209"/>
      <c r="K35" s="209"/>
      <c r="L35" s="209"/>
      <c r="M35" s="209"/>
      <c r="N35" s="209"/>
      <c r="O35" s="209"/>
    </row>
    <row r="36" spans="1:15">
      <c r="A36" s="973" t="s">
        <v>853</v>
      </c>
      <c r="B36" s="974"/>
      <c r="C36" s="975"/>
      <c r="D36" s="975"/>
      <c r="E36" s="975"/>
      <c r="F36" s="975"/>
      <c r="G36" s="975"/>
      <c r="H36" s="975"/>
      <c r="I36" s="975"/>
      <c r="J36" s="975"/>
      <c r="K36" s="975"/>
      <c r="L36" s="975"/>
      <c r="M36" s="975"/>
      <c r="N36" s="975"/>
      <c r="O36" s="975"/>
    </row>
    <row r="37" spans="1:15">
      <c r="A37" s="210">
        <v>160</v>
      </c>
      <c r="B37" s="211" t="s">
        <v>852</v>
      </c>
      <c r="C37" s="211"/>
      <c r="D37" s="211"/>
      <c r="E37" s="211"/>
      <c r="F37" s="211"/>
      <c r="G37" s="211"/>
      <c r="H37" s="211"/>
      <c r="I37" s="211"/>
      <c r="J37" s="211"/>
      <c r="K37" s="211"/>
      <c r="L37" s="211"/>
      <c r="M37" s="211"/>
      <c r="N37" s="211"/>
      <c r="O37" s="211"/>
    </row>
    <row r="38" spans="1:15">
      <c r="A38" s="210">
        <v>170</v>
      </c>
      <c r="B38" s="211" t="s">
        <v>851</v>
      </c>
      <c r="C38" s="211"/>
      <c r="D38" s="211"/>
      <c r="E38" s="211"/>
      <c r="F38" s="211"/>
      <c r="G38" s="211"/>
      <c r="H38" s="211"/>
      <c r="I38" s="211"/>
      <c r="J38" s="211"/>
      <c r="K38" s="211"/>
      <c r="L38" s="211"/>
      <c r="M38" s="211"/>
      <c r="N38" s="211"/>
      <c r="O38" s="211"/>
    </row>
    <row r="39" spans="1:15">
      <c r="A39" s="210">
        <v>180</v>
      </c>
      <c r="B39" s="211" t="s">
        <v>850</v>
      </c>
      <c r="C39" s="211"/>
      <c r="D39" s="211"/>
      <c r="E39" s="211"/>
      <c r="F39" s="211"/>
      <c r="G39" s="211"/>
      <c r="H39" s="211"/>
      <c r="I39" s="211"/>
      <c r="J39" s="211"/>
      <c r="K39" s="211"/>
      <c r="L39" s="211"/>
      <c r="M39" s="211"/>
      <c r="N39" s="211"/>
      <c r="O39" s="211"/>
    </row>
    <row r="40" spans="1:15">
      <c r="A40" s="973" t="s">
        <v>849</v>
      </c>
      <c r="B40" s="974"/>
      <c r="C40" s="975"/>
      <c r="D40" s="975"/>
      <c r="E40" s="975"/>
      <c r="F40" s="975"/>
      <c r="G40" s="975"/>
      <c r="H40" s="975"/>
      <c r="I40" s="975"/>
      <c r="J40" s="975"/>
      <c r="K40" s="975"/>
      <c r="L40" s="975"/>
      <c r="M40" s="975"/>
      <c r="N40" s="975"/>
      <c r="O40" s="975"/>
    </row>
    <row r="41" spans="1:15">
      <c r="A41" s="210">
        <v>190</v>
      </c>
      <c r="B41" s="211" t="s">
        <v>848</v>
      </c>
      <c r="C41" s="211"/>
      <c r="D41" s="211"/>
      <c r="E41" s="211"/>
      <c r="F41" s="211"/>
      <c r="G41" s="211"/>
      <c r="H41" s="211"/>
      <c r="I41" s="211"/>
      <c r="J41" s="211"/>
      <c r="K41" s="211"/>
      <c r="L41" s="211"/>
      <c r="M41" s="211"/>
      <c r="N41" s="211"/>
      <c r="O41" s="211"/>
    </row>
    <row r="42" spans="1:15">
      <c r="A42" s="973" t="s">
        <v>847</v>
      </c>
      <c r="B42" s="974"/>
      <c r="C42" s="975"/>
      <c r="D42" s="975"/>
      <c r="E42" s="975"/>
      <c r="F42" s="975"/>
      <c r="G42" s="975"/>
      <c r="H42" s="975"/>
      <c r="I42" s="975"/>
      <c r="J42" s="975"/>
      <c r="K42" s="975"/>
      <c r="L42" s="975"/>
      <c r="M42" s="975"/>
      <c r="N42" s="975"/>
      <c r="O42" s="975"/>
    </row>
    <row r="43" spans="1:15">
      <c r="A43" s="210">
        <v>200</v>
      </c>
      <c r="B43" s="211" t="s">
        <v>846</v>
      </c>
      <c r="C43" s="211"/>
      <c r="D43" s="211"/>
      <c r="E43" s="211"/>
      <c r="F43" s="211"/>
      <c r="G43" s="211"/>
      <c r="H43" s="211"/>
      <c r="I43" s="211"/>
      <c r="J43" s="211"/>
      <c r="K43" s="211"/>
      <c r="L43" s="211"/>
      <c r="M43" s="211"/>
      <c r="N43" s="211"/>
      <c r="O43" s="211"/>
    </row>
    <row r="44" spans="1:15">
      <c r="A44" s="210">
        <v>210</v>
      </c>
      <c r="B44" s="211" t="s">
        <v>845</v>
      </c>
      <c r="C44" s="211"/>
      <c r="D44" s="211"/>
      <c r="E44" s="211"/>
      <c r="F44" s="211"/>
      <c r="G44" s="211"/>
      <c r="H44" s="211"/>
      <c r="I44" s="211"/>
      <c r="J44" s="211"/>
      <c r="K44" s="211"/>
      <c r="L44" s="211"/>
      <c r="M44" s="211"/>
      <c r="N44" s="211"/>
      <c r="O44" s="211"/>
    </row>
    <row r="45" spans="1:15">
      <c r="A45" s="210">
        <v>220</v>
      </c>
      <c r="B45" s="211" t="s">
        <v>844</v>
      </c>
      <c r="C45" s="211"/>
      <c r="D45" s="211"/>
      <c r="E45" s="211"/>
      <c r="F45" s="211"/>
      <c r="G45" s="211"/>
      <c r="H45" s="211"/>
      <c r="I45" s="211"/>
      <c r="J45" s="211"/>
      <c r="K45" s="211"/>
      <c r="L45" s="211"/>
      <c r="M45" s="211"/>
      <c r="N45" s="211"/>
      <c r="O45" s="211"/>
    </row>
    <row r="46" spans="1:15">
      <c r="A46" s="210">
        <v>230</v>
      </c>
      <c r="B46" s="211" t="s">
        <v>843</v>
      </c>
      <c r="C46" s="439">
        <f>C34+C35+C37+C38+C39+C41+C43+C44+C45</f>
        <v>0</v>
      </c>
      <c r="D46" s="439">
        <f t="shared" ref="D46:O46" si="1">D34+D35+D37+D38+D39+D41+D43+D44+D45</f>
        <v>0</v>
      </c>
      <c r="E46" s="439">
        <f t="shared" si="1"/>
        <v>0</v>
      </c>
      <c r="F46" s="439">
        <f t="shared" si="1"/>
        <v>0</v>
      </c>
      <c r="G46" s="439">
        <f t="shared" si="1"/>
        <v>0</v>
      </c>
      <c r="H46" s="439">
        <f t="shared" si="1"/>
        <v>0</v>
      </c>
      <c r="I46" s="439">
        <f t="shared" si="1"/>
        <v>0</v>
      </c>
      <c r="J46" s="439">
        <f t="shared" si="1"/>
        <v>0</v>
      </c>
      <c r="K46" s="439">
        <f t="shared" si="1"/>
        <v>0</v>
      </c>
      <c r="L46" s="439">
        <f t="shared" si="1"/>
        <v>0</v>
      </c>
      <c r="M46" s="439">
        <f t="shared" si="1"/>
        <v>0</v>
      </c>
      <c r="N46" s="439">
        <f t="shared" si="1"/>
        <v>0</v>
      </c>
      <c r="O46" s="439">
        <f t="shared" si="1"/>
        <v>0</v>
      </c>
    </row>
    <row r="47" spans="1:15">
      <c r="A47" s="210">
        <v>240</v>
      </c>
      <c r="B47" s="211" t="s">
        <v>842</v>
      </c>
      <c r="C47" s="439">
        <f>C31-C46</f>
        <v>0</v>
      </c>
      <c r="D47" s="439">
        <f t="shared" ref="D47:O47" si="2">D31-D46</f>
        <v>0</v>
      </c>
      <c r="E47" s="439">
        <f t="shared" si="2"/>
        <v>0</v>
      </c>
      <c r="F47" s="439">
        <f t="shared" si="2"/>
        <v>0</v>
      </c>
      <c r="G47" s="439">
        <f t="shared" si="2"/>
        <v>0</v>
      </c>
      <c r="H47" s="439">
        <f t="shared" si="2"/>
        <v>0</v>
      </c>
      <c r="I47" s="439">
        <f t="shared" si="2"/>
        <v>0</v>
      </c>
      <c r="J47" s="439">
        <f t="shared" si="2"/>
        <v>0</v>
      </c>
      <c r="K47" s="439">
        <f t="shared" si="2"/>
        <v>0</v>
      </c>
      <c r="L47" s="439">
        <f t="shared" si="2"/>
        <v>0</v>
      </c>
      <c r="M47" s="439">
        <f t="shared" si="2"/>
        <v>0</v>
      </c>
      <c r="N47" s="439">
        <f t="shared" si="2"/>
        <v>0</v>
      </c>
      <c r="O47" s="439">
        <f t="shared" si="2"/>
        <v>0</v>
      </c>
    </row>
    <row r="48" spans="1:15">
      <c r="A48" s="973" t="s">
        <v>841</v>
      </c>
      <c r="B48" s="974"/>
      <c r="C48" s="975"/>
      <c r="D48" s="975"/>
      <c r="E48" s="975"/>
      <c r="F48" s="975"/>
      <c r="G48" s="975"/>
      <c r="H48" s="975"/>
      <c r="I48" s="975"/>
      <c r="J48" s="975"/>
      <c r="K48" s="975"/>
      <c r="L48" s="975"/>
      <c r="M48" s="975"/>
      <c r="N48" s="975"/>
      <c r="O48" s="975"/>
    </row>
    <row r="49" spans="1:15">
      <c r="A49" s="973" t="s">
        <v>840</v>
      </c>
      <c r="B49" s="974"/>
      <c r="C49" s="975"/>
      <c r="D49" s="975"/>
      <c r="E49" s="975"/>
      <c r="F49" s="975"/>
      <c r="G49" s="975"/>
      <c r="H49" s="975"/>
      <c r="I49" s="975"/>
      <c r="J49" s="975"/>
      <c r="K49" s="975"/>
      <c r="L49" s="975"/>
      <c r="M49" s="975"/>
      <c r="N49" s="975"/>
      <c r="O49" s="975"/>
    </row>
    <row r="50" spans="1:15">
      <c r="A50" s="973" t="s">
        <v>837</v>
      </c>
      <c r="B50" s="974"/>
      <c r="C50" s="975"/>
      <c r="D50" s="975"/>
      <c r="E50" s="975"/>
      <c r="F50" s="975"/>
      <c r="G50" s="975"/>
      <c r="H50" s="975"/>
      <c r="I50" s="975"/>
      <c r="J50" s="975"/>
      <c r="K50" s="975"/>
      <c r="L50" s="975"/>
      <c r="M50" s="975"/>
      <c r="N50" s="975"/>
      <c r="O50" s="975"/>
    </row>
    <row r="51" spans="1:15">
      <c r="A51" s="210">
        <v>250</v>
      </c>
      <c r="B51" s="211" t="s">
        <v>836</v>
      </c>
      <c r="C51" s="211"/>
      <c r="D51" s="211"/>
      <c r="E51" s="211"/>
      <c r="F51" s="211"/>
      <c r="G51" s="211"/>
      <c r="H51" s="211"/>
      <c r="I51" s="211"/>
      <c r="J51" s="211"/>
      <c r="K51" s="211"/>
      <c r="L51" s="211"/>
      <c r="M51" s="211"/>
      <c r="N51" s="211"/>
      <c r="O51" s="211"/>
    </row>
    <row r="52" spans="1:15">
      <c r="A52" s="210">
        <v>260</v>
      </c>
      <c r="B52" s="211" t="s">
        <v>835</v>
      </c>
      <c r="C52" s="211"/>
      <c r="D52" s="211"/>
      <c r="E52" s="211"/>
      <c r="F52" s="211"/>
      <c r="G52" s="211"/>
      <c r="H52" s="211"/>
      <c r="I52" s="211"/>
      <c r="J52" s="211"/>
      <c r="K52" s="211"/>
      <c r="L52" s="211"/>
      <c r="M52" s="211"/>
      <c r="N52" s="211"/>
      <c r="O52" s="211"/>
    </row>
    <row r="53" spans="1:15">
      <c r="A53" s="210">
        <v>270</v>
      </c>
      <c r="B53" s="211" t="s">
        <v>834</v>
      </c>
      <c r="C53" s="211"/>
      <c r="D53" s="211"/>
      <c r="E53" s="211"/>
      <c r="F53" s="211"/>
      <c r="G53" s="211"/>
      <c r="H53" s="211"/>
      <c r="I53" s="211"/>
      <c r="J53" s="211"/>
      <c r="K53" s="211"/>
      <c r="L53" s="211"/>
      <c r="M53" s="211"/>
      <c r="N53" s="211"/>
      <c r="O53" s="211"/>
    </row>
    <row r="54" spans="1:15">
      <c r="A54" s="973" t="s">
        <v>833</v>
      </c>
      <c r="B54" s="974"/>
      <c r="C54" s="975"/>
      <c r="D54" s="975"/>
      <c r="E54" s="975"/>
      <c r="F54" s="975"/>
      <c r="G54" s="975"/>
      <c r="H54" s="975"/>
      <c r="I54" s="975"/>
      <c r="J54" s="975"/>
      <c r="K54" s="975"/>
      <c r="L54" s="975"/>
      <c r="M54" s="975"/>
      <c r="N54" s="975"/>
      <c r="O54" s="975"/>
    </row>
    <row r="55" spans="1:15">
      <c r="A55" s="210">
        <v>280</v>
      </c>
      <c r="B55" s="211" t="s">
        <v>832</v>
      </c>
      <c r="C55" s="211"/>
      <c r="D55" s="211"/>
      <c r="E55" s="211"/>
      <c r="F55" s="211"/>
      <c r="G55" s="211"/>
      <c r="H55" s="211"/>
      <c r="I55" s="211"/>
      <c r="J55" s="211"/>
      <c r="K55" s="211"/>
      <c r="L55" s="211"/>
      <c r="M55" s="211"/>
      <c r="N55" s="211"/>
      <c r="O55" s="211"/>
    </row>
    <row r="56" spans="1:15">
      <c r="A56" s="210">
        <v>290</v>
      </c>
      <c r="B56" s="211" t="s">
        <v>831</v>
      </c>
      <c r="C56" s="211"/>
      <c r="D56" s="211"/>
      <c r="E56" s="211"/>
      <c r="F56" s="211"/>
      <c r="G56" s="211"/>
      <c r="H56" s="211"/>
      <c r="I56" s="211"/>
      <c r="J56" s="211"/>
      <c r="K56" s="211"/>
      <c r="L56" s="211"/>
      <c r="M56" s="211"/>
      <c r="N56" s="211"/>
      <c r="O56" s="211"/>
    </row>
    <row r="57" spans="1:15">
      <c r="A57" s="210">
        <v>300</v>
      </c>
      <c r="B57" s="211" t="s">
        <v>830</v>
      </c>
      <c r="C57" s="211"/>
      <c r="D57" s="211"/>
      <c r="E57" s="211"/>
      <c r="F57" s="211"/>
      <c r="G57" s="211"/>
      <c r="H57" s="211"/>
      <c r="I57" s="211"/>
      <c r="J57" s="211"/>
      <c r="K57" s="211"/>
      <c r="L57" s="211"/>
      <c r="M57" s="211"/>
      <c r="N57" s="211"/>
      <c r="O57" s="211"/>
    </row>
    <row r="58" spans="1:15">
      <c r="A58" s="210">
        <v>310</v>
      </c>
      <c r="B58" s="211" t="s">
        <v>839</v>
      </c>
      <c r="C58" s="440">
        <f>C51+C52+C53+C55+C56+C57</f>
        <v>0</v>
      </c>
      <c r="D58" s="440">
        <f t="shared" ref="D58:O58" si="3">D51+D52+D53+D55+D56+D57</f>
        <v>0</v>
      </c>
      <c r="E58" s="440">
        <f t="shared" si="3"/>
        <v>0</v>
      </c>
      <c r="F58" s="440">
        <f t="shared" si="3"/>
        <v>0</v>
      </c>
      <c r="G58" s="440">
        <f t="shared" si="3"/>
        <v>0</v>
      </c>
      <c r="H58" s="440">
        <f t="shared" si="3"/>
        <v>0</v>
      </c>
      <c r="I58" s="440">
        <f t="shared" si="3"/>
        <v>0</v>
      </c>
      <c r="J58" s="440">
        <f t="shared" si="3"/>
        <v>0</v>
      </c>
      <c r="K58" s="440">
        <f t="shared" si="3"/>
        <v>0</v>
      </c>
      <c r="L58" s="440">
        <f t="shared" si="3"/>
        <v>0</v>
      </c>
      <c r="M58" s="440">
        <f t="shared" si="3"/>
        <v>0</v>
      </c>
      <c r="N58" s="440">
        <f t="shared" si="3"/>
        <v>0</v>
      </c>
      <c r="O58" s="440">
        <f t="shared" si="3"/>
        <v>0</v>
      </c>
    </row>
    <row r="59" spans="1:15">
      <c r="A59" s="973" t="s">
        <v>838</v>
      </c>
      <c r="B59" s="974"/>
      <c r="C59" s="975"/>
      <c r="D59" s="975"/>
      <c r="E59" s="975"/>
      <c r="F59" s="975"/>
      <c r="G59" s="975"/>
      <c r="H59" s="975"/>
      <c r="I59" s="975"/>
      <c r="J59" s="975"/>
      <c r="K59" s="975"/>
      <c r="L59" s="975"/>
      <c r="M59" s="975"/>
      <c r="N59" s="975"/>
      <c r="O59" s="975"/>
    </row>
    <row r="60" spans="1:15">
      <c r="A60" s="973" t="s">
        <v>837</v>
      </c>
      <c r="B60" s="974"/>
      <c r="C60" s="975"/>
      <c r="D60" s="975"/>
      <c r="E60" s="975"/>
      <c r="F60" s="975"/>
      <c r="G60" s="975"/>
      <c r="H60" s="975"/>
      <c r="I60" s="975"/>
      <c r="J60" s="975"/>
      <c r="K60" s="975"/>
      <c r="L60" s="975"/>
      <c r="M60" s="975"/>
      <c r="N60" s="975"/>
      <c r="O60" s="975"/>
    </row>
    <row r="61" spans="1:15">
      <c r="A61" s="210">
        <v>320</v>
      </c>
      <c r="B61" s="211" t="s">
        <v>836</v>
      </c>
      <c r="C61" s="211"/>
      <c r="D61" s="211"/>
      <c r="E61" s="211"/>
      <c r="F61" s="211"/>
      <c r="G61" s="211"/>
      <c r="H61" s="211"/>
      <c r="I61" s="211"/>
      <c r="J61" s="211"/>
      <c r="K61" s="211"/>
      <c r="L61" s="211"/>
      <c r="M61" s="211"/>
      <c r="N61" s="211"/>
      <c r="O61" s="211"/>
    </row>
    <row r="62" spans="1:15">
      <c r="A62" s="210">
        <v>330</v>
      </c>
      <c r="B62" s="211" t="s">
        <v>835</v>
      </c>
      <c r="C62" s="211"/>
      <c r="D62" s="211"/>
      <c r="E62" s="211"/>
      <c r="F62" s="211"/>
      <c r="G62" s="211"/>
      <c r="H62" s="211"/>
      <c r="I62" s="211"/>
      <c r="J62" s="211"/>
      <c r="K62" s="211"/>
      <c r="L62" s="211"/>
      <c r="M62" s="211"/>
      <c r="N62" s="211"/>
      <c r="O62" s="211"/>
    </row>
    <row r="63" spans="1:15">
      <c r="A63" s="210">
        <v>340</v>
      </c>
      <c r="B63" s="211" t="s">
        <v>834</v>
      </c>
      <c r="C63" s="211"/>
      <c r="D63" s="211"/>
      <c r="E63" s="211"/>
      <c r="F63" s="211"/>
      <c r="G63" s="211"/>
      <c r="H63" s="211"/>
      <c r="I63" s="211"/>
      <c r="J63" s="211"/>
      <c r="K63" s="211"/>
      <c r="L63" s="211"/>
      <c r="M63" s="211"/>
      <c r="N63" s="211"/>
      <c r="O63" s="211"/>
    </row>
    <row r="64" spans="1:15">
      <c r="A64" s="973" t="s">
        <v>833</v>
      </c>
      <c r="B64" s="974"/>
      <c r="C64" s="975"/>
      <c r="D64" s="975"/>
      <c r="E64" s="975"/>
      <c r="F64" s="975"/>
      <c r="G64" s="975"/>
      <c r="H64" s="975"/>
      <c r="I64" s="975"/>
      <c r="J64" s="975"/>
      <c r="K64" s="975"/>
      <c r="L64" s="975"/>
      <c r="M64" s="975"/>
      <c r="N64" s="975"/>
      <c r="O64" s="975"/>
    </row>
    <row r="65" spans="1:15">
      <c r="A65" s="210">
        <v>350</v>
      </c>
      <c r="B65" s="211" t="s">
        <v>832</v>
      </c>
      <c r="C65" s="211"/>
      <c r="D65" s="211"/>
      <c r="E65" s="211"/>
      <c r="F65" s="211"/>
      <c r="G65" s="211"/>
      <c r="H65" s="211"/>
      <c r="I65" s="211"/>
      <c r="J65" s="211"/>
      <c r="K65" s="211"/>
      <c r="L65" s="211"/>
      <c r="M65" s="211"/>
      <c r="N65" s="211"/>
      <c r="O65" s="211"/>
    </row>
    <row r="66" spans="1:15">
      <c r="A66" s="210">
        <v>360</v>
      </c>
      <c r="B66" s="211" t="s">
        <v>831</v>
      </c>
      <c r="C66" s="211"/>
      <c r="D66" s="211"/>
      <c r="E66" s="211"/>
      <c r="F66" s="211"/>
      <c r="G66" s="211"/>
      <c r="H66" s="211"/>
      <c r="I66" s="211"/>
      <c r="J66" s="211"/>
      <c r="K66" s="211"/>
      <c r="L66" s="211"/>
      <c r="M66" s="211"/>
      <c r="N66" s="211"/>
      <c r="O66" s="211"/>
    </row>
    <row r="67" spans="1:15">
      <c r="A67" s="210">
        <v>370</v>
      </c>
      <c r="B67" s="211" t="s">
        <v>830</v>
      </c>
      <c r="C67" s="211"/>
      <c r="D67" s="211"/>
      <c r="E67" s="211"/>
      <c r="F67" s="211"/>
      <c r="G67" s="211"/>
      <c r="H67" s="211"/>
      <c r="I67" s="211"/>
      <c r="J67" s="211"/>
      <c r="K67" s="211"/>
      <c r="L67" s="211"/>
      <c r="M67" s="211"/>
      <c r="N67" s="211"/>
      <c r="O67" s="211"/>
    </row>
    <row r="68" spans="1:15">
      <c r="A68" s="210">
        <v>380</v>
      </c>
      <c r="B68" s="211" t="s">
        <v>829</v>
      </c>
      <c r="C68" s="440">
        <f>C61+C62+C63+C65+C66+C67</f>
        <v>0</v>
      </c>
      <c r="D68" s="440">
        <f t="shared" ref="D68:O68" si="4">D61+D62+D63+D65+D66+D67</f>
        <v>0</v>
      </c>
      <c r="E68" s="440">
        <f t="shared" si="4"/>
        <v>0</v>
      </c>
      <c r="F68" s="440">
        <f t="shared" si="4"/>
        <v>0</v>
      </c>
      <c r="G68" s="440">
        <f t="shared" si="4"/>
        <v>0</v>
      </c>
      <c r="H68" s="440">
        <f t="shared" si="4"/>
        <v>0</v>
      </c>
      <c r="I68" s="440">
        <f t="shared" si="4"/>
        <v>0</v>
      </c>
      <c r="J68" s="440">
        <f t="shared" si="4"/>
        <v>0</v>
      </c>
      <c r="K68" s="440">
        <f t="shared" si="4"/>
        <v>0</v>
      </c>
      <c r="L68" s="440">
        <f t="shared" si="4"/>
        <v>0</v>
      </c>
      <c r="M68" s="440">
        <f t="shared" si="4"/>
        <v>0</v>
      </c>
      <c r="N68" s="440">
        <f t="shared" si="4"/>
        <v>0</v>
      </c>
      <c r="O68" s="440">
        <f t="shared" si="4"/>
        <v>0</v>
      </c>
    </row>
    <row r="69" spans="1:15">
      <c r="A69" s="210">
        <v>390</v>
      </c>
      <c r="B69" s="211" t="s">
        <v>828</v>
      </c>
      <c r="C69" s="440">
        <f>C58-C68</f>
        <v>0</v>
      </c>
      <c r="D69" s="440">
        <f t="shared" ref="D69:O69" si="5">D58-D68</f>
        <v>0</v>
      </c>
      <c r="E69" s="440">
        <f t="shared" si="5"/>
        <v>0</v>
      </c>
      <c r="F69" s="440">
        <f t="shared" si="5"/>
        <v>0</v>
      </c>
      <c r="G69" s="440">
        <f t="shared" si="5"/>
        <v>0</v>
      </c>
      <c r="H69" s="440">
        <f t="shared" si="5"/>
        <v>0</v>
      </c>
      <c r="I69" s="440">
        <f t="shared" si="5"/>
        <v>0</v>
      </c>
      <c r="J69" s="440">
        <f t="shared" si="5"/>
        <v>0</v>
      </c>
      <c r="K69" s="440">
        <f t="shared" si="5"/>
        <v>0</v>
      </c>
      <c r="L69" s="440">
        <f t="shared" si="5"/>
        <v>0</v>
      </c>
      <c r="M69" s="440">
        <f t="shared" si="5"/>
        <v>0</v>
      </c>
      <c r="N69" s="440">
        <f t="shared" si="5"/>
        <v>0</v>
      </c>
      <c r="O69" s="440">
        <f t="shared" si="5"/>
        <v>0</v>
      </c>
    </row>
    <row r="70" spans="1:15">
      <c r="A70" s="210">
        <v>400</v>
      </c>
      <c r="B70" s="211" t="s">
        <v>827</v>
      </c>
      <c r="C70" s="439">
        <f>C31+C58-C46-C68</f>
        <v>0</v>
      </c>
      <c r="D70" s="439">
        <f t="shared" ref="D70:O70" si="6">D31+D58-D46-D68</f>
        <v>0</v>
      </c>
      <c r="E70" s="439">
        <f t="shared" si="6"/>
        <v>0</v>
      </c>
      <c r="F70" s="439">
        <f t="shared" si="6"/>
        <v>0</v>
      </c>
      <c r="G70" s="439">
        <f t="shared" si="6"/>
        <v>0</v>
      </c>
      <c r="H70" s="439">
        <f t="shared" si="6"/>
        <v>0</v>
      </c>
      <c r="I70" s="439">
        <f t="shared" si="6"/>
        <v>0</v>
      </c>
      <c r="J70" s="439">
        <f t="shared" si="6"/>
        <v>0</v>
      </c>
      <c r="K70" s="439">
        <f t="shared" si="6"/>
        <v>0</v>
      </c>
      <c r="L70" s="439">
        <f t="shared" si="6"/>
        <v>0</v>
      </c>
      <c r="M70" s="439">
        <f t="shared" si="6"/>
        <v>0</v>
      </c>
      <c r="N70" s="439">
        <f t="shared" si="6"/>
        <v>0</v>
      </c>
      <c r="O70" s="439">
        <f t="shared" si="6"/>
        <v>0</v>
      </c>
    </row>
    <row r="71" spans="1:15">
      <c r="A71" s="210">
        <v>410</v>
      </c>
      <c r="B71" s="211" t="s">
        <v>826</v>
      </c>
      <c r="C71" s="438"/>
      <c r="D71" s="438"/>
      <c r="E71" s="438"/>
      <c r="F71" s="438"/>
      <c r="G71" s="438"/>
      <c r="H71" s="438"/>
      <c r="I71" s="438"/>
      <c r="J71" s="438"/>
      <c r="K71" s="438"/>
      <c r="L71" s="438"/>
      <c r="M71" s="438"/>
      <c r="N71" s="438"/>
      <c r="O71" s="438"/>
    </row>
    <row r="72" spans="1:15">
      <c r="A72" s="210">
        <v>420</v>
      </c>
      <c r="B72" s="216" t="s">
        <v>908</v>
      </c>
      <c r="C72" s="439">
        <f>C70*C71</f>
        <v>0</v>
      </c>
      <c r="D72" s="439">
        <f t="shared" ref="D72:O72" si="7">D70*D71</f>
        <v>0</v>
      </c>
      <c r="E72" s="439">
        <f t="shared" si="7"/>
        <v>0</v>
      </c>
      <c r="F72" s="439">
        <f t="shared" si="7"/>
        <v>0</v>
      </c>
      <c r="G72" s="439">
        <f t="shared" si="7"/>
        <v>0</v>
      </c>
      <c r="H72" s="439">
        <f t="shared" si="7"/>
        <v>0</v>
      </c>
      <c r="I72" s="439">
        <f t="shared" si="7"/>
        <v>0</v>
      </c>
      <c r="J72" s="439">
        <f t="shared" si="7"/>
        <v>0</v>
      </c>
      <c r="K72" s="439">
        <f t="shared" si="7"/>
        <v>0</v>
      </c>
      <c r="L72" s="439">
        <f t="shared" si="7"/>
        <v>0</v>
      </c>
      <c r="M72" s="439">
        <f t="shared" si="7"/>
        <v>0</v>
      </c>
      <c r="N72" s="439">
        <f t="shared" si="7"/>
        <v>0</v>
      </c>
      <c r="O72" s="439">
        <f t="shared" si="7"/>
        <v>0</v>
      </c>
    </row>
    <row r="73" spans="1:15">
      <c r="A73" s="210">
        <v>430</v>
      </c>
      <c r="B73" s="216" t="s">
        <v>909</v>
      </c>
      <c r="C73" s="209">
        <f>C72</f>
        <v>0</v>
      </c>
      <c r="D73" s="439">
        <f>C73+D72</f>
        <v>0</v>
      </c>
      <c r="E73" s="439">
        <f t="shared" ref="E73:N73" si="8">D73+E72</f>
        <v>0</v>
      </c>
      <c r="F73" s="439">
        <f t="shared" si="8"/>
        <v>0</v>
      </c>
      <c r="G73" s="439">
        <f t="shared" si="8"/>
        <v>0</v>
      </c>
      <c r="H73" s="439">
        <f t="shared" si="8"/>
        <v>0</v>
      </c>
      <c r="I73" s="439">
        <f t="shared" si="8"/>
        <v>0</v>
      </c>
      <c r="J73" s="439">
        <f t="shared" si="8"/>
        <v>0</v>
      </c>
      <c r="K73" s="439">
        <f t="shared" si="8"/>
        <v>0</v>
      </c>
      <c r="L73" s="439">
        <f t="shared" si="8"/>
        <v>0</v>
      </c>
      <c r="M73" s="439">
        <f t="shared" si="8"/>
        <v>0</v>
      </c>
      <c r="N73" s="439">
        <f t="shared" si="8"/>
        <v>0</v>
      </c>
      <c r="O73" s="439">
        <f>N73+O72</f>
        <v>0</v>
      </c>
    </row>
    <row r="75" spans="1:15" s="17" customFormat="1" ht="12.75">
      <c r="B75" s="205" t="s">
        <v>28</v>
      </c>
      <c r="C75" s="215"/>
      <c r="D75" s="215"/>
      <c r="E75" s="215"/>
      <c r="F75" s="215"/>
      <c r="G75" s="215"/>
    </row>
    <row r="76" spans="1:15" s="17" customFormat="1" ht="12.75">
      <c r="B76" s="206" t="s">
        <v>29</v>
      </c>
      <c r="C76" s="207"/>
      <c r="D76" s="207"/>
      <c r="E76" s="207"/>
      <c r="F76" s="207"/>
      <c r="G76" s="207"/>
    </row>
    <row r="77" spans="1:15" s="17" customFormat="1" ht="12.75">
      <c r="B77" s="207"/>
      <c r="C77" s="207"/>
    </row>
    <row r="78" spans="1:15" s="17" customFormat="1" ht="12.75">
      <c r="B78" s="205" t="s">
        <v>28</v>
      </c>
      <c r="C78" s="215"/>
      <c r="D78" s="215"/>
      <c r="E78" s="215"/>
      <c r="F78" s="215"/>
      <c r="G78" s="215"/>
    </row>
    <row r="79" spans="1:15" s="17" customFormat="1" ht="12.75">
      <c r="B79" s="206" t="s">
        <v>29</v>
      </c>
      <c r="C79" s="207"/>
      <c r="D79" s="207"/>
      <c r="E79" s="207"/>
      <c r="F79" s="207"/>
      <c r="G79" s="207"/>
    </row>
  </sheetData>
  <sheetProtection formatCells="0" formatColumns="0" formatRows="0" insertColumns="0" insertRows="0" insertHyperlinks="0" deleteColumns="0" deleteRows="0" sort="0" autoFilter="0" pivotTables="0"/>
  <mergeCells count="30">
    <mergeCell ref="A25:O25"/>
    <mergeCell ref="A32:O32"/>
    <mergeCell ref="A54:O54"/>
    <mergeCell ref="A33:O33"/>
    <mergeCell ref="A59:O59"/>
    <mergeCell ref="A60:O60"/>
    <mergeCell ref="A64:O64"/>
    <mergeCell ref="A36:O36"/>
    <mergeCell ref="A40:O40"/>
    <mergeCell ref="A42:O42"/>
    <mergeCell ref="A48:O48"/>
    <mergeCell ref="A49:O49"/>
    <mergeCell ref="A50:O50"/>
    <mergeCell ref="A21:O21"/>
    <mergeCell ref="A10:B10"/>
    <mergeCell ref="A12:O12"/>
    <mergeCell ref="A13:O13"/>
    <mergeCell ref="C7:D7"/>
    <mergeCell ref="E7:G7"/>
    <mergeCell ref="C8:D8"/>
    <mergeCell ref="E8:G8"/>
    <mergeCell ref="A4:B4"/>
    <mergeCell ref="A14:O14"/>
    <mergeCell ref="A15:O15"/>
    <mergeCell ref="A18:O18"/>
    <mergeCell ref="C4:G4"/>
    <mergeCell ref="C5:D5"/>
    <mergeCell ref="E5:G5"/>
    <mergeCell ref="C6:D6"/>
    <mergeCell ref="E6:G6"/>
  </mergeCells>
  <hyperlinks>
    <hyperlink ref="E2" location="'Pregled obrazaca'!A1" display="Povratak na Pregled obrazaca" xr:uid="{00000000-0004-0000-4400-000000000000}"/>
  </hyperlinks>
  <pageMargins left="0.25" right="0.25" top="0.75" bottom="0.75" header="0.3" footer="0.3"/>
  <pageSetup paperSize="9" scale="6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showGridLines="0" zoomScale="90" zoomScaleNormal="90" workbookViewId="0">
      <selection activeCell="D8" sqref="D8:E8"/>
    </sheetView>
  </sheetViews>
  <sheetFormatPr defaultColWidth="9.140625" defaultRowHeight="12.75"/>
  <cols>
    <col min="1" max="1" width="7.7109375" style="17" customWidth="1"/>
    <col min="2" max="2" width="15.7109375" style="17" customWidth="1"/>
    <col min="3" max="3" width="11.7109375" style="17" customWidth="1"/>
    <col min="4" max="4" width="25.42578125" style="17" customWidth="1"/>
    <col min="5" max="5" width="19.7109375" style="17" customWidth="1"/>
    <col min="6" max="16384" width="9.140625" style="17"/>
  </cols>
  <sheetData>
    <row r="1" spans="1:5" s="264" customFormat="1"/>
    <row r="2" spans="1:5" s="264" customFormat="1">
      <c r="B2" s="265" t="s">
        <v>529</v>
      </c>
      <c r="E2" s="383" t="s">
        <v>1020</v>
      </c>
    </row>
    <row r="3" spans="1:5" s="264" customFormat="1">
      <c r="B3" s="265"/>
      <c r="C3" s="266"/>
      <c r="D3" s="266"/>
      <c r="E3" s="266"/>
    </row>
    <row r="4" spans="1:5">
      <c r="A4" s="473" t="s">
        <v>295</v>
      </c>
      <c r="B4" s="474"/>
      <c r="C4" s="474"/>
      <c r="D4" s="696" t="s">
        <v>294</v>
      </c>
      <c r="E4" s="698"/>
    </row>
    <row r="5" spans="1:5">
      <c r="A5" s="476" t="s">
        <v>222</v>
      </c>
      <c r="B5" s="711"/>
      <c r="C5" s="713"/>
      <c r="D5" s="476" t="s">
        <v>116</v>
      </c>
      <c r="E5" s="470"/>
    </row>
    <row r="6" spans="1:5">
      <c r="A6" s="476" t="s">
        <v>221</v>
      </c>
      <c r="B6" s="711"/>
      <c r="C6" s="713"/>
      <c r="D6" s="476" t="s">
        <v>220</v>
      </c>
      <c r="E6" s="470"/>
    </row>
    <row r="7" spans="1:5">
      <c r="A7" s="476" t="s">
        <v>219</v>
      </c>
      <c r="B7" s="711"/>
      <c r="C7" s="713"/>
      <c r="D7" s="476" t="s">
        <v>218</v>
      </c>
      <c r="E7" s="470"/>
    </row>
    <row r="8" spans="1:5">
      <c r="A8" s="25"/>
      <c r="B8" s="25"/>
      <c r="C8" s="25"/>
      <c r="D8" s="671" t="s">
        <v>1336</v>
      </c>
      <c r="E8" s="670"/>
    </row>
    <row r="9" spans="1:5">
      <c r="A9" s="25"/>
      <c r="B9" s="25"/>
      <c r="C9" s="25"/>
      <c r="D9" s="25"/>
      <c r="E9" s="25"/>
    </row>
    <row r="10" spans="1:5">
      <c r="A10" s="28" t="s">
        <v>293</v>
      </c>
      <c r="B10" s="25"/>
      <c r="C10" s="25"/>
      <c r="D10" s="25"/>
      <c r="E10" s="317"/>
    </row>
    <row r="11" spans="1:5">
      <c r="A11" s="486" t="s">
        <v>292</v>
      </c>
      <c r="B11" s="720" t="s">
        <v>291</v>
      </c>
      <c r="C11" s="721"/>
      <c r="D11" s="722"/>
      <c r="E11" s="337" t="s">
        <v>649</v>
      </c>
    </row>
    <row r="12" spans="1:5">
      <c r="A12" s="486" t="s">
        <v>290</v>
      </c>
      <c r="B12" s="735" t="s">
        <v>213</v>
      </c>
      <c r="C12" s="736"/>
      <c r="D12" s="736"/>
      <c r="E12" s="483"/>
    </row>
    <row r="13" spans="1:5">
      <c r="A13" s="484" t="s">
        <v>212</v>
      </c>
      <c r="B13" s="735" t="s">
        <v>289</v>
      </c>
      <c r="C13" s="736"/>
      <c r="D13" s="737"/>
      <c r="E13" s="408"/>
    </row>
    <row r="14" spans="1:5">
      <c r="A14" s="484" t="s">
        <v>208</v>
      </c>
      <c r="B14" s="735" t="s">
        <v>288</v>
      </c>
      <c r="C14" s="736"/>
      <c r="D14" s="737"/>
      <c r="E14" s="408"/>
    </row>
    <row r="15" spans="1:5">
      <c r="A15" s="484" t="s">
        <v>206</v>
      </c>
      <c r="B15" s="735" t="s">
        <v>287</v>
      </c>
      <c r="C15" s="736"/>
      <c r="D15" s="737"/>
      <c r="E15" s="408"/>
    </row>
    <row r="16" spans="1:5">
      <c r="A16" s="486" t="s">
        <v>286</v>
      </c>
      <c r="B16" s="741" t="s">
        <v>181</v>
      </c>
      <c r="C16" s="741"/>
      <c r="D16" s="741"/>
      <c r="E16" s="545"/>
    </row>
    <row r="17" spans="1:5">
      <c r="A17" s="484" t="s">
        <v>204</v>
      </c>
      <c r="B17" s="735" t="s">
        <v>285</v>
      </c>
      <c r="C17" s="736"/>
      <c r="D17" s="737"/>
      <c r="E17" s="408"/>
    </row>
    <row r="18" spans="1:5">
      <c r="A18" s="484" t="s">
        <v>197</v>
      </c>
      <c r="B18" s="735" t="s">
        <v>284</v>
      </c>
      <c r="C18" s="736"/>
      <c r="D18" s="737"/>
      <c r="E18" s="408"/>
    </row>
    <row r="19" spans="1:5">
      <c r="A19" s="484" t="s">
        <v>195</v>
      </c>
      <c r="B19" s="735" t="s">
        <v>283</v>
      </c>
      <c r="C19" s="736"/>
      <c r="D19" s="737"/>
      <c r="E19" s="408"/>
    </row>
    <row r="20" spans="1:5">
      <c r="A20" s="486" t="s">
        <v>282</v>
      </c>
      <c r="B20" s="735" t="s">
        <v>152</v>
      </c>
      <c r="C20" s="736"/>
      <c r="D20" s="737"/>
      <c r="E20" s="545"/>
    </row>
    <row r="21" spans="1:5">
      <c r="A21" s="484" t="s">
        <v>193</v>
      </c>
      <c r="B21" s="735" t="s">
        <v>281</v>
      </c>
      <c r="C21" s="736"/>
      <c r="D21" s="737"/>
      <c r="E21" s="408"/>
    </row>
    <row r="22" spans="1:5">
      <c r="A22" s="484" t="s">
        <v>191</v>
      </c>
      <c r="B22" s="735" t="s">
        <v>280</v>
      </c>
      <c r="C22" s="736"/>
      <c r="D22" s="737"/>
      <c r="E22" s="408"/>
    </row>
    <row r="23" spans="1:5">
      <c r="A23" s="484" t="s">
        <v>189</v>
      </c>
      <c r="B23" s="735" t="s">
        <v>279</v>
      </c>
      <c r="C23" s="736"/>
      <c r="D23" s="737"/>
      <c r="E23" s="408"/>
    </row>
    <row r="24" spans="1:5">
      <c r="A24" s="486" t="s">
        <v>278</v>
      </c>
      <c r="B24" s="738" t="s">
        <v>277</v>
      </c>
      <c r="C24" s="739"/>
      <c r="D24" s="740"/>
      <c r="E24" s="546"/>
    </row>
    <row r="25" spans="1:5">
      <c r="A25" s="25"/>
      <c r="B25" s="25"/>
      <c r="C25" s="25"/>
      <c r="D25" s="25"/>
      <c r="E25" s="25"/>
    </row>
    <row r="26" spans="1:5">
      <c r="B26" s="691" t="s">
        <v>28</v>
      </c>
      <c r="C26" s="691"/>
      <c r="D26" s="691"/>
      <c r="E26" s="215"/>
    </row>
    <row r="27" spans="1:5">
      <c r="B27" s="723" t="s">
        <v>29</v>
      </c>
      <c r="C27" s="724"/>
      <c r="D27" s="724"/>
      <c r="E27" s="229"/>
    </row>
    <row r="28" spans="1:5">
      <c r="B28" s="466"/>
      <c r="C28" s="466"/>
      <c r="E28" s="124"/>
    </row>
    <row r="29" spans="1:5">
      <c r="B29" s="691" t="s">
        <v>28</v>
      </c>
      <c r="C29" s="691"/>
      <c r="D29" s="691"/>
      <c r="E29" s="215"/>
    </row>
    <row r="30" spans="1:5">
      <c r="B30" s="723" t="s">
        <v>29</v>
      </c>
      <c r="C30" s="724"/>
      <c r="D30" s="724"/>
      <c r="E30" s="466"/>
    </row>
    <row r="31" spans="1:5">
      <c r="A31" s="25"/>
      <c r="B31" s="25"/>
      <c r="C31" s="25"/>
      <c r="D31" s="25"/>
      <c r="E31" s="25"/>
    </row>
    <row r="32" spans="1:5">
      <c r="A32" s="25"/>
      <c r="B32" s="25"/>
      <c r="C32" s="25"/>
      <c r="D32" s="25"/>
      <c r="E32" s="25"/>
    </row>
    <row r="33" spans="1:5">
      <c r="A33" s="25"/>
      <c r="B33" s="25"/>
      <c r="C33" s="25"/>
      <c r="D33" s="25"/>
      <c r="E33" s="25"/>
    </row>
    <row r="34" spans="1:5">
      <c r="A34" s="25"/>
      <c r="B34" s="25"/>
      <c r="C34" s="25"/>
      <c r="D34" s="25"/>
      <c r="E34" s="25"/>
    </row>
    <row r="35" spans="1:5">
      <c r="A35" s="25"/>
      <c r="B35" s="25"/>
      <c r="C35" s="25"/>
      <c r="D35" s="25"/>
      <c r="E35" s="25"/>
    </row>
    <row r="36" spans="1:5">
      <c r="A36" s="25"/>
      <c r="B36" s="25"/>
      <c r="C36" s="25"/>
      <c r="D36" s="25"/>
      <c r="E36" s="25"/>
    </row>
    <row r="37" spans="1:5">
      <c r="A37" s="25"/>
      <c r="B37" s="25"/>
      <c r="C37" s="25"/>
      <c r="D37" s="25"/>
      <c r="E37" s="25"/>
    </row>
    <row r="38" spans="1:5">
      <c r="A38" s="25"/>
      <c r="B38" s="25"/>
      <c r="C38" s="25"/>
      <c r="D38" s="25"/>
      <c r="E38" s="25"/>
    </row>
    <row r="39" spans="1:5">
      <c r="A39" s="25"/>
      <c r="B39" s="25"/>
      <c r="C39" s="25"/>
      <c r="D39" s="25"/>
      <c r="E39" s="25"/>
    </row>
    <row r="40" spans="1:5">
      <c r="A40" s="25"/>
      <c r="B40" s="25"/>
      <c r="C40" s="25"/>
      <c r="D40" s="25"/>
      <c r="E40" s="25"/>
    </row>
    <row r="41" spans="1:5">
      <c r="A41" s="25"/>
      <c r="B41" s="25"/>
      <c r="C41" s="25"/>
      <c r="D41" s="25"/>
      <c r="E41" s="25"/>
    </row>
    <row r="42" spans="1:5">
      <c r="A42" s="25"/>
      <c r="B42" s="25"/>
      <c r="C42" s="25"/>
      <c r="D42" s="25"/>
      <c r="E42" s="25"/>
    </row>
  </sheetData>
  <mergeCells count="22">
    <mergeCell ref="B26:D26"/>
    <mergeCell ref="B29:D29"/>
    <mergeCell ref="B27:D27"/>
    <mergeCell ref="B30:D30"/>
    <mergeCell ref="D4:E4"/>
    <mergeCell ref="B22:D22"/>
    <mergeCell ref="B23:D23"/>
    <mergeCell ref="B24:D24"/>
    <mergeCell ref="B16:D16"/>
    <mergeCell ref="B20:D20"/>
    <mergeCell ref="B15:D15"/>
    <mergeCell ref="B14:D14"/>
    <mergeCell ref="B17:D17"/>
    <mergeCell ref="B18:D18"/>
    <mergeCell ref="B19:D19"/>
    <mergeCell ref="B21:D21"/>
    <mergeCell ref="B11:D11"/>
    <mergeCell ref="B13:D13"/>
    <mergeCell ref="B12:D12"/>
    <mergeCell ref="B5:C5"/>
    <mergeCell ref="B6:C6"/>
    <mergeCell ref="B7:C7"/>
  </mergeCells>
  <hyperlinks>
    <hyperlink ref="E2" location="'Pregled obrazaca'!A1" display="Povratak na Pregled obrazaca" xr:uid="{00000000-0004-0000-0600-000000000000}"/>
  </hyperlinks>
  <pageMargins left="0.7" right="0.7" top="0.75" bottom="0.75" header="0.3" footer="0.3"/>
  <pageSetup paperSize="9" orientation="portrait" horizontalDpi="4294967292"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H32"/>
  <sheetViews>
    <sheetView showGridLines="0" zoomScale="90" zoomScaleNormal="90" workbookViewId="0">
      <selection activeCell="C8" sqref="C8:D8"/>
    </sheetView>
  </sheetViews>
  <sheetFormatPr defaultColWidth="9.140625" defaultRowHeight="15"/>
  <cols>
    <col min="1" max="1" width="7.85546875" style="636" customWidth="1"/>
    <col min="2" max="2" width="56.7109375" style="636" customWidth="1"/>
    <col min="3" max="3" width="18.140625" style="636" customWidth="1"/>
    <col min="4" max="4" width="17.28515625" style="636" customWidth="1"/>
    <col min="5" max="16384" width="9.140625" style="636"/>
  </cols>
  <sheetData>
    <row r="1" spans="1:5">
      <c r="A1" s="264"/>
      <c r="B1" s="264"/>
      <c r="C1" s="264"/>
      <c r="D1" s="264"/>
    </row>
    <row r="2" spans="1:5" s="228" customFormat="1">
      <c r="A2" s="264"/>
      <c r="B2" s="263" t="s">
        <v>529</v>
      </c>
      <c r="D2" s="383" t="s">
        <v>1020</v>
      </c>
    </row>
    <row r="3" spans="1:5" s="228" customFormat="1">
      <c r="A3" s="264"/>
      <c r="B3" s="264"/>
      <c r="C3" s="264"/>
      <c r="D3" s="264"/>
    </row>
    <row r="4" spans="1:5" s="17" customFormat="1" ht="12.75">
      <c r="A4" s="473" t="s">
        <v>1079</v>
      </c>
      <c r="B4" s="474"/>
      <c r="C4" s="696" t="s">
        <v>1021</v>
      </c>
      <c r="D4" s="698"/>
    </row>
    <row r="5" spans="1:5" s="17" customFormat="1" ht="12.75">
      <c r="A5" s="476" t="s">
        <v>222</v>
      </c>
      <c r="B5" s="38"/>
      <c r="C5" s="478" t="s">
        <v>116</v>
      </c>
      <c r="D5" s="470"/>
    </row>
    <row r="6" spans="1:5" s="17" customFormat="1" ht="12.75">
      <c r="A6" s="476" t="s">
        <v>221</v>
      </c>
      <c r="B6" s="38"/>
      <c r="C6" s="478" t="s">
        <v>220</v>
      </c>
      <c r="D6" s="470"/>
    </row>
    <row r="7" spans="1:5" s="17" customFormat="1" ht="12.75">
      <c r="A7" s="476" t="s">
        <v>219</v>
      </c>
      <c r="B7" s="38"/>
      <c r="C7" s="478" t="s">
        <v>218</v>
      </c>
      <c r="D7" s="470"/>
    </row>
    <row r="8" spans="1:5" s="35" customFormat="1" ht="12.75">
      <c r="A8" s="502"/>
      <c r="B8" s="502"/>
      <c r="C8" s="672" t="s">
        <v>1336</v>
      </c>
      <c r="D8" s="670"/>
      <c r="E8" s="495"/>
    </row>
    <row r="9" spans="1:5">
      <c r="D9" s="637"/>
    </row>
    <row r="10" spans="1:5" ht="40.5" customHeight="1">
      <c r="A10" s="987" t="s">
        <v>903</v>
      </c>
      <c r="B10" s="988"/>
      <c r="C10" s="989"/>
      <c r="D10" s="995" t="s">
        <v>1088</v>
      </c>
    </row>
    <row r="11" spans="1:5" ht="15.75" customHeight="1">
      <c r="A11" s="990"/>
      <c r="B11" s="991"/>
      <c r="C11" s="992"/>
      <c r="D11" s="638" t="s">
        <v>5</v>
      </c>
    </row>
    <row r="12" spans="1:5">
      <c r="A12" s="638" t="s">
        <v>5</v>
      </c>
      <c r="B12" s="993" t="s">
        <v>1014</v>
      </c>
      <c r="C12" s="994"/>
      <c r="D12" s="639"/>
    </row>
    <row r="13" spans="1:5">
      <c r="A13" s="638" t="s">
        <v>7</v>
      </c>
      <c r="B13" s="993" t="s">
        <v>919</v>
      </c>
      <c r="C13" s="994"/>
      <c r="D13" s="639"/>
    </row>
    <row r="14" spans="1:5">
      <c r="A14" s="638" t="s">
        <v>8</v>
      </c>
      <c r="B14" s="993" t="s">
        <v>910</v>
      </c>
      <c r="C14" s="994"/>
      <c r="D14" s="639"/>
    </row>
    <row r="15" spans="1:5">
      <c r="A15" s="638" t="s">
        <v>9</v>
      </c>
      <c r="B15" s="993" t="s">
        <v>911</v>
      </c>
      <c r="C15" s="994"/>
      <c r="D15" s="639"/>
    </row>
    <row r="16" spans="1:5">
      <c r="A16" s="638" t="s">
        <v>4</v>
      </c>
      <c r="B16" s="993" t="s">
        <v>920</v>
      </c>
      <c r="C16" s="994"/>
      <c r="D16" s="639"/>
    </row>
    <row r="17" spans="1:8">
      <c r="A17" s="638" t="s">
        <v>10</v>
      </c>
      <c r="B17" s="993" t="s">
        <v>912</v>
      </c>
      <c r="C17" s="994"/>
      <c r="D17" s="639"/>
    </row>
    <row r="18" spans="1:8">
      <c r="A18" s="638" t="s">
        <v>6</v>
      </c>
      <c r="B18" s="993" t="s">
        <v>913</v>
      </c>
      <c r="C18" s="994"/>
      <c r="D18" s="639"/>
    </row>
    <row r="19" spans="1:8">
      <c r="A19" s="638" t="s">
        <v>11</v>
      </c>
      <c r="B19" s="993" t="s">
        <v>914</v>
      </c>
      <c r="C19" s="994"/>
      <c r="D19" s="639"/>
    </row>
    <row r="20" spans="1:8">
      <c r="A20" s="638" t="s">
        <v>12</v>
      </c>
      <c r="B20" s="993" t="s">
        <v>915</v>
      </c>
      <c r="C20" s="994"/>
      <c r="D20" s="639"/>
    </row>
    <row r="21" spans="1:8">
      <c r="A21" s="638">
        <v>100</v>
      </c>
      <c r="B21" s="993" t="s">
        <v>916</v>
      </c>
      <c r="C21" s="994"/>
      <c r="D21" s="639"/>
    </row>
    <row r="22" spans="1:8">
      <c r="A22" s="638">
        <v>110</v>
      </c>
      <c r="B22" s="993" t="s">
        <v>917</v>
      </c>
      <c r="C22" s="994"/>
      <c r="D22" s="639"/>
    </row>
    <row r="23" spans="1:8">
      <c r="A23" s="638">
        <v>120</v>
      </c>
      <c r="B23" s="993" t="s">
        <v>918</v>
      </c>
      <c r="C23" s="994"/>
      <c r="D23" s="639"/>
    </row>
    <row r="24" spans="1:8">
      <c r="A24" s="638">
        <v>130</v>
      </c>
      <c r="B24" s="993" t="s">
        <v>1115</v>
      </c>
      <c r="C24" s="994"/>
      <c r="D24" s="639">
        <f>SUM(D12:D23)</f>
        <v>0</v>
      </c>
    </row>
    <row r="25" spans="1:8">
      <c r="A25" s="638">
        <v>140</v>
      </c>
      <c r="B25" s="985" t="s">
        <v>902</v>
      </c>
      <c r="C25" s="986"/>
      <c r="D25" s="639"/>
    </row>
    <row r="26" spans="1:8">
      <c r="A26" s="638">
        <v>150</v>
      </c>
      <c r="B26" s="640" t="s">
        <v>901</v>
      </c>
      <c r="C26" s="640"/>
      <c r="D26" s="641" t="e">
        <f>D24/D25</f>
        <v>#DIV/0!</v>
      </c>
    </row>
    <row r="28" spans="1:8" s="17" customFormat="1" ht="12.75">
      <c r="B28" s="464" t="s">
        <v>28</v>
      </c>
      <c r="C28" s="215"/>
      <c r="D28" s="215"/>
      <c r="E28" s="215"/>
    </row>
    <row r="29" spans="1:8" s="17" customFormat="1" ht="12.75">
      <c r="B29" s="465" t="s">
        <v>29</v>
      </c>
      <c r="C29" s="229"/>
      <c r="D29" s="466"/>
      <c r="E29" s="466"/>
      <c r="H29" s="35"/>
    </row>
    <row r="30" spans="1:8" s="17" customFormat="1" ht="12.75">
      <c r="B30" s="466"/>
      <c r="C30" s="229"/>
      <c r="D30" s="466"/>
    </row>
    <row r="31" spans="1:8" s="17" customFormat="1" ht="12.75">
      <c r="B31" s="464" t="s">
        <v>28</v>
      </c>
      <c r="C31" s="215"/>
      <c r="D31" s="215"/>
      <c r="E31" s="215"/>
    </row>
    <row r="32" spans="1:8" s="17" customFormat="1" ht="12.75">
      <c r="B32" s="465" t="s">
        <v>29</v>
      </c>
      <c r="C32" s="466"/>
      <c r="D32" s="466"/>
      <c r="E32" s="466"/>
    </row>
  </sheetData>
  <sheetProtection formatCells="0" formatColumns="0" formatRows="0" insertColumns="0" insertRows="0" insertHyperlinks="0" deleteColumns="0" deleteRows="0" sort="0" autoFilter="0" pivotTables="0"/>
  <mergeCells count="17">
    <mergeCell ref="C4:D4"/>
    <mergeCell ref="D10"/>
    <mergeCell ref="B22:C22"/>
    <mergeCell ref="B23:C23"/>
    <mergeCell ref="B24:C24"/>
    <mergeCell ref="B25:C25"/>
    <mergeCell ref="A10:C11"/>
    <mergeCell ref="B17:C17"/>
    <mergeCell ref="B18:C18"/>
    <mergeCell ref="B19:C19"/>
    <mergeCell ref="B20:C20"/>
    <mergeCell ref="B21:C21"/>
    <mergeCell ref="B12:C12"/>
    <mergeCell ref="B13:C13"/>
    <mergeCell ref="B14:C14"/>
    <mergeCell ref="B15:C15"/>
    <mergeCell ref="B16:C16"/>
  </mergeCells>
  <hyperlinks>
    <hyperlink ref="D2" location="'Pregled obrazaca'!A1" display="Povratak na Pregled obrazaca" xr:uid="{00000000-0004-0000-4500-000000000000}"/>
  </hyperlinks>
  <pageMargins left="0.25" right="0.25" top="0.75" bottom="0.75" header="0.3" footer="0.3"/>
  <pageSetup paperSize="9" fitToHeight="0"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D21"/>
  <sheetViews>
    <sheetView showGridLines="0" zoomScale="89" zoomScaleNormal="89" workbookViewId="0">
      <selection activeCell="M25" sqref="M25"/>
    </sheetView>
  </sheetViews>
  <sheetFormatPr defaultColWidth="9.140625" defaultRowHeight="15"/>
  <cols>
    <col min="1" max="1" width="8.28515625" style="636" customWidth="1"/>
    <col min="2" max="2" width="62.7109375" style="636" customWidth="1"/>
    <col min="3" max="3" width="18.140625" style="636" customWidth="1"/>
    <col min="4" max="4" width="18" style="636" customWidth="1"/>
    <col min="5" max="16384" width="9.140625" style="636"/>
  </cols>
  <sheetData>
    <row r="1" spans="1:4">
      <c r="A1" s="264"/>
      <c r="B1" s="264"/>
      <c r="C1" s="264"/>
      <c r="D1" s="264"/>
    </row>
    <row r="2" spans="1:4" s="228" customFormat="1">
      <c r="A2" s="264"/>
      <c r="B2" s="263" t="s">
        <v>529</v>
      </c>
      <c r="D2" s="383" t="s">
        <v>1020</v>
      </c>
    </row>
    <row r="3" spans="1:4" s="228" customFormat="1">
      <c r="A3" s="264"/>
      <c r="B3" s="264"/>
      <c r="C3" s="264"/>
      <c r="D3" s="264"/>
    </row>
    <row r="4" spans="1:4" s="17" customFormat="1" ht="12.75">
      <c r="A4" s="473" t="s">
        <v>965</v>
      </c>
      <c r="B4" s="474"/>
      <c r="C4" s="696" t="s">
        <v>1254</v>
      </c>
      <c r="D4" s="698"/>
    </row>
    <row r="5" spans="1:4" s="17" customFormat="1" ht="12.75">
      <c r="A5" s="476" t="s">
        <v>222</v>
      </c>
      <c r="B5" s="38"/>
      <c r="C5" s="478" t="s">
        <v>116</v>
      </c>
      <c r="D5" s="38"/>
    </row>
    <row r="6" spans="1:4" s="17" customFormat="1" ht="12.75">
      <c r="A6" s="476" t="s">
        <v>221</v>
      </c>
      <c r="B6" s="38"/>
      <c r="C6" s="478" t="s">
        <v>220</v>
      </c>
      <c r="D6" s="38"/>
    </row>
    <row r="7" spans="1:4" s="17" customFormat="1" ht="12.75">
      <c r="A7" s="476" t="s">
        <v>219</v>
      </c>
      <c r="B7" s="38"/>
      <c r="C7" s="478" t="s">
        <v>218</v>
      </c>
      <c r="D7" s="38"/>
    </row>
    <row r="8" spans="1:4" s="35" customFormat="1" ht="12.75">
      <c r="A8" s="502"/>
      <c r="B8" s="502"/>
      <c r="C8" s="672" t="s">
        <v>1336</v>
      </c>
      <c r="D8" s="670"/>
    </row>
    <row r="10" spans="1:4" ht="18" customHeight="1">
      <c r="A10" s="987" t="s">
        <v>921</v>
      </c>
      <c r="B10" s="989"/>
      <c r="C10" s="1002"/>
      <c r="D10" s="1003"/>
    </row>
    <row r="11" spans="1:4" ht="14.25" customHeight="1">
      <c r="A11" s="990"/>
      <c r="B11" s="992"/>
      <c r="C11" s="1000" t="s">
        <v>5</v>
      </c>
      <c r="D11" s="1001"/>
    </row>
    <row r="12" spans="1:4">
      <c r="A12" s="638" t="s">
        <v>5</v>
      </c>
      <c r="B12" s="642" t="s">
        <v>925</v>
      </c>
      <c r="C12" s="996"/>
      <c r="D12" s="997"/>
    </row>
    <row r="13" spans="1:4">
      <c r="A13" s="638" t="s">
        <v>7</v>
      </c>
      <c r="B13" s="642" t="s">
        <v>922</v>
      </c>
      <c r="C13" s="998"/>
      <c r="D13" s="999"/>
    </row>
    <row r="14" spans="1:4">
      <c r="A14" s="638" t="s">
        <v>8</v>
      </c>
      <c r="B14" s="642" t="s">
        <v>923</v>
      </c>
      <c r="C14" s="996"/>
      <c r="D14" s="997"/>
    </row>
    <row r="15" spans="1:4">
      <c r="A15" s="638" t="s">
        <v>9</v>
      </c>
      <c r="B15" s="642" t="s">
        <v>924</v>
      </c>
      <c r="C15" s="998"/>
      <c r="D15" s="999"/>
    </row>
    <row r="17" spans="2:4" s="17" customFormat="1" ht="12.75">
      <c r="B17" s="464" t="s">
        <v>28</v>
      </c>
      <c r="C17" s="215"/>
      <c r="D17" s="215"/>
    </row>
    <row r="18" spans="2:4" s="17" customFormat="1" ht="12.75">
      <c r="B18" s="465" t="s">
        <v>29</v>
      </c>
      <c r="C18" s="229"/>
      <c r="D18" s="466"/>
    </row>
    <row r="19" spans="2:4" s="17" customFormat="1" ht="12.75">
      <c r="B19" s="466"/>
      <c r="C19" s="229"/>
      <c r="D19" s="466"/>
    </row>
    <row r="20" spans="2:4" s="17" customFormat="1" ht="12.75">
      <c r="B20" s="464" t="s">
        <v>28</v>
      </c>
      <c r="C20" s="215"/>
      <c r="D20" s="215"/>
    </row>
    <row r="21" spans="2:4" s="17" customFormat="1" ht="12.75">
      <c r="B21" s="465" t="s">
        <v>29</v>
      </c>
      <c r="C21" s="466"/>
      <c r="D21" s="466"/>
    </row>
  </sheetData>
  <sheetProtection formatCells="0" formatColumns="0" formatRows="0" insertColumns="0" insertRows="0" insertHyperlinks="0" deleteColumns="0" deleteRows="0" sort="0" autoFilter="0" pivotTables="0"/>
  <mergeCells count="8">
    <mergeCell ref="C4:D4"/>
    <mergeCell ref="C14:D14"/>
    <mergeCell ref="C15:D15"/>
    <mergeCell ref="A10:B11"/>
    <mergeCell ref="C11:D11"/>
    <mergeCell ref="C10:D10"/>
    <mergeCell ref="C12:D12"/>
    <mergeCell ref="C13:D13"/>
  </mergeCells>
  <hyperlinks>
    <hyperlink ref="D2" location="'Pregled obrazaca'!A1" display="Povratak na Pregled obrazaca" xr:uid="{00000000-0004-0000-4600-000000000000}"/>
  </hyperlinks>
  <pageMargins left="0.25" right="0.25" top="0.75" bottom="0.75" header="0.3" footer="0.3"/>
  <pageSetup paperSize="9" scale="94" fitToHeight="0"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1">
    <pageSetUpPr fitToPage="1"/>
  </sheetPr>
  <dimension ref="A1:W18"/>
  <sheetViews>
    <sheetView showGridLines="0" zoomScale="90" zoomScaleNormal="90" workbookViewId="0">
      <selection activeCell="H8" sqref="H8:K8"/>
    </sheetView>
  </sheetViews>
  <sheetFormatPr defaultColWidth="9.140625" defaultRowHeight="15"/>
  <cols>
    <col min="1" max="1" width="17.85546875" style="11" customWidth="1"/>
    <col min="2" max="5" width="10.7109375" style="11" customWidth="1"/>
    <col min="6" max="7" width="11.7109375" style="11" customWidth="1"/>
    <col min="8" max="8" width="12.85546875" style="11" customWidth="1"/>
    <col min="9" max="9" width="10.7109375" style="11" customWidth="1"/>
    <col min="10" max="10" width="12" style="11" customWidth="1"/>
    <col min="11" max="14" width="10.7109375" style="11" customWidth="1"/>
    <col min="15" max="15" width="12.5703125" style="11" customWidth="1"/>
    <col min="16" max="18" width="10.7109375" style="11" customWidth="1"/>
    <col min="19" max="19" width="14" style="11" customWidth="1"/>
    <col min="20" max="20" width="14.5703125" style="11" customWidth="1"/>
    <col min="21" max="21" width="10.7109375" style="11" customWidth="1"/>
    <col min="22" max="22" width="10.28515625" style="11" customWidth="1"/>
    <col min="23" max="16384" width="9.140625" style="11"/>
  </cols>
  <sheetData>
    <row r="1" spans="1:23" s="264" customFormat="1" ht="12.75"/>
    <row r="2" spans="1:23" s="264" customFormat="1" ht="12.75">
      <c r="B2" s="265" t="s">
        <v>529</v>
      </c>
      <c r="D2" s="266"/>
      <c r="F2" s="266"/>
      <c r="G2" s="266"/>
      <c r="I2" s="247" t="s">
        <v>1020</v>
      </c>
      <c r="J2" s="266"/>
      <c r="K2" s="266"/>
    </row>
    <row r="3" spans="1:23" s="264" customFormat="1" ht="12.75">
      <c r="B3" s="265"/>
      <c r="C3" s="266"/>
      <c r="D3" s="266"/>
      <c r="E3" s="266"/>
      <c r="F3" s="266"/>
      <c r="G3" s="266"/>
      <c r="H3" s="266"/>
      <c r="I3" s="266"/>
      <c r="J3" s="266"/>
      <c r="K3" s="266"/>
    </row>
    <row r="4" spans="1:23" s="172" customFormat="1" ht="12.75">
      <c r="A4" s="1005" t="s">
        <v>999</v>
      </c>
      <c r="B4" s="1005"/>
      <c r="C4" s="1005"/>
      <c r="D4" s="1005"/>
      <c r="E4" s="1005"/>
      <c r="F4" s="1005"/>
      <c r="G4" s="1005"/>
      <c r="H4" s="1005" t="s">
        <v>1022</v>
      </c>
      <c r="I4" s="1005"/>
      <c r="J4" s="1005"/>
      <c r="K4" s="1005"/>
      <c r="L4" s="238"/>
      <c r="M4" s="183"/>
      <c r="N4" s="238"/>
      <c r="O4" s="183"/>
      <c r="P4" s="183"/>
      <c r="Q4" s="1004"/>
      <c r="R4" s="1004"/>
    </row>
    <row r="5" spans="1:23" s="172" customFormat="1" ht="12.75">
      <c r="A5" s="184" t="s">
        <v>222</v>
      </c>
      <c r="B5" s="1006"/>
      <c r="C5" s="1006"/>
      <c r="D5" s="1006"/>
      <c r="E5" s="1006"/>
      <c r="F5" s="1006"/>
      <c r="G5" s="1006"/>
      <c r="H5" s="184" t="s">
        <v>116</v>
      </c>
      <c r="I5" s="1006"/>
      <c r="J5" s="1006"/>
      <c r="K5" s="1006"/>
      <c r="L5" s="240"/>
      <c r="M5" s="240"/>
      <c r="N5" s="238"/>
      <c r="O5" s="239"/>
      <c r="P5" s="183"/>
      <c r="Q5" s="1004"/>
      <c r="R5" s="1004"/>
    </row>
    <row r="6" spans="1:23" s="172" customFormat="1" ht="12.75">
      <c r="A6" s="241" t="s">
        <v>221</v>
      </c>
      <c r="B6" s="1006"/>
      <c r="C6" s="1006"/>
      <c r="D6" s="1006"/>
      <c r="E6" s="1006"/>
      <c r="F6" s="1006"/>
      <c r="G6" s="1006"/>
      <c r="H6" s="241" t="s">
        <v>220</v>
      </c>
      <c r="I6" s="1006"/>
      <c r="J6" s="1006"/>
      <c r="K6" s="1006"/>
      <c r="L6" s="240"/>
      <c r="M6" s="240"/>
      <c r="N6" s="238"/>
      <c r="O6" s="239"/>
      <c r="P6" s="183"/>
      <c r="Q6" s="1004"/>
      <c r="R6" s="1004"/>
    </row>
    <row r="7" spans="1:23" s="172" customFormat="1" ht="12.75">
      <c r="A7" s="241" t="s">
        <v>219</v>
      </c>
      <c r="B7" s="1006"/>
      <c r="C7" s="1006"/>
      <c r="D7" s="1006"/>
      <c r="E7" s="1006"/>
      <c r="F7" s="1006"/>
      <c r="G7" s="1006"/>
      <c r="H7" s="241" t="s">
        <v>218</v>
      </c>
      <c r="I7" s="1006"/>
      <c r="J7" s="1006"/>
      <c r="K7" s="1006"/>
      <c r="L7" s="240"/>
      <c r="M7" s="240"/>
      <c r="N7" s="238"/>
      <c r="O7" s="239"/>
      <c r="P7" s="183"/>
      <c r="Q7" s="1004"/>
      <c r="R7" s="1004"/>
    </row>
    <row r="8" spans="1:23" s="248" customFormat="1" ht="12.75">
      <c r="A8" s="238"/>
      <c r="B8" s="240"/>
      <c r="C8" s="240"/>
      <c r="D8" s="238"/>
      <c r="E8" s="238"/>
      <c r="F8" s="240"/>
      <c r="G8" s="240"/>
      <c r="H8" s="672" t="s">
        <v>1336</v>
      </c>
      <c r="I8" s="699"/>
      <c r="J8" s="700"/>
      <c r="K8" s="701"/>
      <c r="L8" s="240"/>
      <c r="M8" s="240"/>
      <c r="N8" s="240"/>
      <c r="O8" s="240"/>
      <c r="P8" s="238"/>
      <c r="Q8" s="240"/>
      <c r="R8" s="238"/>
      <c r="S8" s="240"/>
      <c r="T8" s="240"/>
    </row>
    <row r="9" spans="1:23">
      <c r="A9" s="242"/>
      <c r="B9" s="242"/>
      <c r="C9" s="242"/>
      <c r="D9" s="242"/>
      <c r="E9" s="242"/>
      <c r="F9" s="242"/>
      <c r="G9" s="242"/>
      <c r="H9" s="242"/>
      <c r="I9" s="242"/>
      <c r="J9" s="242"/>
      <c r="K9" s="242"/>
      <c r="L9" s="242"/>
      <c r="M9" s="242"/>
      <c r="N9" s="242"/>
      <c r="O9" s="242"/>
      <c r="P9" s="242"/>
      <c r="Q9" s="242"/>
      <c r="R9" s="242"/>
      <c r="S9" s="242"/>
      <c r="T9" s="242"/>
      <c r="U9" s="242"/>
      <c r="W9" s="317" t="s">
        <v>1089</v>
      </c>
    </row>
    <row r="10" spans="1:23" customFormat="1" ht="78" customHeight="1">
      <c r="A10" s="662" t="s">
        <v>1331</v>
      </c>
      <c r="B10" s="663" t="s">
        <v>99</v>
      </c>
      <c r="C10" s="663" t="s">
        <v>100</v>
      </c>
      <c r="D10" s="663" t="s">
        <v>101</v>
      </c>
      <c r="E10" s="663" t="s">
        <v>102</v>
      </c>
      <c r="F10" s="663" t="s">
        <v>103</v>
      </c>
      <c r="G10" s="663" t="s">
        <v>104</v>
      </c>
      <c r="H10" s="663" t="s">
        <v>105</v>
      </c>
      <c r="I10" s="663" t="s">
        <v>1094</v>
      </c>
      <c r="J10" s="663" t="s">
        <v>106</v>
      </c>
      <c r="K10" s="663" t="s">
        <v>107</v>
      </c>
      <c r="L10" s="663" t="s">
        <v>108</v>
      </c>
      <c r="M10" s="663" t="s">
        <v>109</v>
      </c>
      <c r="N10" s="663" t="s">
        <v>1095</v>
      </c>
      <c r="O10" s="663" t="s">
        <v>126</v>
      </c>
      <c r="P10" s="663" t="s">
        <v>120</v>
      </c>
      <c r="Q10" s="663" t="s">
        <v>1332</v>
      </c>
      <c r="R10" s="663" t="s">
        <v>110</v>
      </c>
      <c r="S10" s="663" t="s">
        <v>111</v>
      </c>
      <c r="T10" s="663" t="s">
        <v>112</v>
      </c>
      <c r="U10" s="663" t="s">
        <v>113</v>
      </c>
      <c r="V10" s="663" t="s">
        <v>114</v>
      </c>
      <c r="W10" s="663" t="s">
        <v>115</v>
      </c>
    </row>
    <row r="11" spans="1:23" customFormat="1" ht="12.75">
      <c r="A11" s="664" t="s">
        <v>810</v>
      </c>
      <c r="B11" s="665" t="s">
        <v>7</v>
      </c>
      <c r="C11" s="665" t="s">
        <v>8</v>
      </c>
      <c r="D11" s="665" t="s">
        <v>9</v>
      </c>
      <c r="E11" s="665" t="s">
        <v>4</v>
      </c>
      <c r="F11" s="665" t="s">
        <v>10</v>
      </c>
      <c r="G11" s="665" t="s">
        <v>6</v>
      </c>
      <c r="H11" s="665" t="s">
        <v>11</v>
      </c>
      <c r="I11" s="665" t="s">
        <v>12</v>
      </c>
      <c r="J11" s="665" t="s">
        <v>13</v>
      </c>
      <c r="K11" s="665" t="s">
        <v>14</v>
      </c>
      <c r="L11" s="665" t="s">
        <v>15</v>
      </c>
      <c r="M11" s="665" t="s">
        <v>16</v>
      </c>
      <c r="N11" s="665" t="s">
        <v>17</v>
      </c>
      <c r="O11" s="665" t="s">
        <v>18</v>
      </c>
      <c r="P11" s="665" t="s">
        <v>19</v>
      </c>
      <c r="Q11" s="665" t="s">
        <v>20</v>
      </c>
      <c r="R11" s="665" t="s">
        <v>21</v>
      </c>
      <c r="S11" s="665" t="s">
        <v>22</v>
      </c>
      <c r="T11" s="665" t="s">
        <v>23</v>
      </c>
      <c r="U11" s="665" t="s">
        <v>24</v>
      </c>
      <c r="V11" s="665" t="s">
        <v>1333</v>
      </c>
      <c r="W11" s="665" t="s">
        <v>1334</v>
      </c>
    </row>
    <row r="12" spans="1:23" customFormat="1" ht="12.75">
      <c r="A12" s="666"/>
      <c r="B12" s="666"/>
      <c r="C12" s="666"/>
      <c r="D12" s="666"/>
      <c r="E12" s="666"/>
      <c r="F12" s="666"/>
      <c r="G12" s="666"/>
      <c r="H12" s="666"/>
      <c r="I12" s="666"/>
      <c r="J12" s="666"/>
      <c r="K12" s="666"/>
      <c r="L12" s="666"/>
      <c r="M12" s="666"/>
      <c r="N12" s="666"/>
      <c r="O12" s="666"/>
      <c r="P12" s="666"/>
      <c r="Q12" s="666"/>
      <c r="R12" s="666"/>
      <c r="S12" s="666"/>
      <c r="T12" s="666"/>
      <c r="U12" s="666"/>
      <c r="V12" s="666"/>
      <c r="W12" s="666"/>
    </row>
    <row r="14" spans="1:23" s="17" customFormat="1" ht="12.75">
      <c r="A14" s="775" t="s">
        <v>28</v>
      </c>
      <c r="B14" s="776"/>
      <c r="C14" s="776"/>
      <c r="D14" s="776"/>
      <c r="E14" s="777"/>
    </row>
    <row r="15" spans="1:23" s="17" customFormat="1" ht="12.75">
      <c r="A15" s="845" t="s">
        <v>29</v>
      </c>
      <c r="B15" s="845"/>
      <c r="C15" s="845"/>
      <c r="D15" s="845"/>
      <c r="E15" s="845"/>
    </row>
    <row r="16" spans="1:23" s="17" customFormat="1" ht="12.75">
      <c r="A16" s="846"/>
      <c r="B16" s="846"/>
      <c r="C16" s="846"/>
      <c r="D16" s="846"/>
      <c r="E16" s="846"/>
    </row>
    <row r="17" spans="1:5" s="17" customFormat="1" ht="12.75">
      <c r="A17" s="774" t="s">
        <v>28</v>
      </c>
      <c r="B17" s="774"/>
      <c r="C17" s="774"/>
      <c r="D17" s="774"/>
      <c r="E17" s="774"/>
    </row>
    <row r="18" spans="1:5" s="17" customFormat="1" ht="12.75">
      <c r="A18" s="837" t="s">
        <v>29</v>
      </c>
      <c r="B18" s="838"/>
      <c r="C18" s="838"/>
      <c r="D18" s="838"/>
      <c r="E18" s="838"/>
    </row>
  </sheetData>
  <mergeCells count="17">
    <mergeCell ref="Q6:R6"/>
    <mergeCell ref="Q7:R7"/>
    <mergeCell ref="B6:G6"/>
    <mergeCell ref="B7:G7"/>
    <mergeCell ref="I6:K6"/>
    <mergeCell ref="I7:K7"/>
    <mergeCell ref="Q4:R4"/>
    <mergeCell ref="Q5:R5"/>
    <mergeCell ref="A4:G4"/>
    <mergeCell ref="B5:G5"/>
    <mergeCell ref="H4:K4"/>
    <mergeCell ref="I5:K5"/>
    <mergeCell ref="I8:K8"/>
    <mergeCell ref="A18:E18"/>
    <mergeCell ref="A14:E14"/>
    <mergeCell ref="A17:E17"/>
    <mergeCell ref="A15:E16"/>
  </mergeCells>
  <hyperlinks>
    <hyperlink ref="I2" location="'Pregled obrazaca'!A1" display="Povratak na Pregled obrazaca" xr:uid="{00000000-0004-0000-4700-000000000000}"/>
  </hyperlinks>
  <pageMargins left="0.25" right="0.25" top="0.75" bottom="0.75" header="0.3" footer="0.3"/>
  <pageSetup paperSize="9" scale="57" fitToHeight="0"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F20"/>
  <sheetViews>
    <sheetView showGridLines="0" zoomScale="90" zoomScaleNormal="90" workbookViewId="0">
      <selection activeCell="N19" sqref="N19"/>
    </sheetView>
  </sheetViews>
  <sheetFormatPr defaultRowHeight="12.75"/>
  <cols>
    <col min="1" max="1" width="9.85546875" customWidth="1"/>
    <col min="2" max="2" width="13.28515625" customWidth="1"/>
    <col min="4" max="4" width="14.42578125" customWidth="1"/>
    <col min="5" max="5" width="13" customWidth="1"/>
    <col min="6" max="6" width="17.42578125" customWidth="1"/>
  </cols>
  <sheetData>
    <row r="1" spans="1:6" s="264" customFormat="1"/>
    <row r="2" spans="1:6" s="264" customFormat="1">
      <c r="B2" s="265" t="s">
        <v>529</v>
      </c>
      <c r="D2" s="266"/>
      <c r="E2" s="247" t="s">
        <v>1020</v>
      </c>
      <c r="F2" s="266"/>
    </row>
    <row r="3" spans="1:6" s="264" customFormat="1">
      <c r="B3" s="265"/>
      <c r="C3" s="266"/>
      <c r="D3" s="266"/>
      <c r="E3" s="266"/>
      <c r="F3" s="266"/>
    </row>
    <row r="4" spans="1:6" s="172" customFormat="1">
      <c r="A4" s="1012" t="s">
        <v>1001</v>
      </c>
      <c r="B4" s="1013"/>
      <c r="C4" s="1013"/>
      <c r="D4" s="1005" t="s">
        <v>1023</v>
      </c>
      <c r="E4" s="1005"/>
      <c r="F4" s="1005"/>
    </row>
    <row r="5" spans="1:6" s="172" customFormat="1">
      <c r="A5" s="241" t="s">
        <v>222</v>
      </c>
      <c r="B5" s="1014"/>
      <c r="C5" s="1015"/>
      <c r="D5" s="184" t="s">
        <v>116</v>
      </c>
      <c r="E5" s="1006"/>
      <c r="F5" s="1006"/>
    </row>
    <row r="6" spans="1:6" s="172" customFormat="1">
      <c r="A6" s="241" t="s">
        <v>221</v>
      </c>
      <c r="B6" s="1014"/>
      <c r="C6" s="1015"/>
      <c r="D6" s="241" t="s">
        <v>220</v>
      </c>
      <c r="E6" s="1006"/>
      <c r="F6" s="1006"/>
    </row>
    <row r="7" spans="1:6" s="172" customFormat="1">
      <c r="A7" s="241" t="s">
        <v>219</v>
      </c>
      <c r="B7" s="1014"/>
      <c r="C7" s="1015"/>
      <c r="D7" s="241" t="s">
        <v>218</v>
      </c>
      <c r="E7" s="1006"/>
      <c r="F7" s="1006"/>
    </row>
    <row r="8" spans="1:6" s="248" customFormat="1">
      <c r="A8" s="238"/>
      <c r="B8" s="240"/>
      <c r="C8" s="240"/>
      <c r="D8" s="672" t="s">
        <v>1336</v>
      </c>
      <c r="E8" s="703"/>
      <c r="F8" s="703"/>
    </row>
    <row r="9" spans="1:6" s="174" customFormat="1" ht="15">
      <c r="A9" s="242"/>
      <c r="B9" s="242"/>
      <c r="C9" s="242"/>
      <c r="D9" s="242"/>
      <c r="E9" s="242"/>
      <c r="F9" s="146"/>
    </row>
    <row r="10" spans="1:6" ht="63.75">
      <c r="A10" s="177" t="s">
        <v>824</v>
      </c>
      <c r="B10" s="178" t="s">
        <v>801</v>
      </c>
      <c r="C10" s="178" t="s">
        <v>802</v>
      </c>
      <c r="D10" s="178" t="s">
        <v>803</v>
      </c>
      <c r="E10" s="178" t="s">
        <v>804</v>
      </c>
      <c r="F10" s="178" t="s">
        <v>805</v>
      </c>
    </row>
    <row r="11" spans="1:6">
      <c r="A11" s="179" t="s">
        <v>129</v>
      </c>
      <c r="B11" s="180" t="s">
        <v>7</v>
      </c>
      <c r="C11" s="180" t="s">
        <v>8</v>
      </c>
      <c r="D11" s="180" t="s">
        <v>9</v>
      </c>
      <c r="E11" s="180" t="s">
        <v>4</v>
      </c>
      <c r="F11" s="180" t="s">
        <v>10</v>
      </c>
    </row>
    <row r="12" spans="1:6">
      <c r="A12" s="181"/>
      <c r="B12" s="643"/>
      <c r="C12" s="411"/>
      <c r="D12" s="411"/>
      <c r="E12" s="411"/>
      <c r="F12" s="644"/>
    </row>
    <row r="15" spans="1:6" ht="15">
      <c r="B15" s="1007" t="s">
        <v>28</v>
      </c>
      <c r="C15" s="1008"/>
      <c r="D15" s="1009"/>
    </row>
    <row r="16" spans="1:6">
      <c r="B16" s="1010" t="s">
        <v>29</v>
      </c>
      <c r="C16" s="1011"/>
      <c r="D16" s="1011"/>
    </row>
    <row r="18" spans="1:4" ht="15">
      <c r="B18" s="1007" t="s">
        <v>28</v>
      </c>
      <c r="C18" s="1008"/>
      <c r="D18" s="1009"/>
    </row>
    <row r="19" spans="1:4">
      <c r="B19" s="1010" t="s">
        <v>29</v>
      </c>
      <c r="C19" s="1011"/>
      <c r="D19" s="1011"/>
    </row>
    <row r="20" spans="1:4">
      <c r="A20" s="172"/>
      <c r="B20" s="172"/>
      <c r="C20" s="172"/>
    </row>
  </sheetData>
  <mergeCells count="13">
    <mergeCell ref="B15:D15"/>
    <mergeCell ref="B16:D16"/>
    <mergeCell ref="B18:D18"/>
    <mergeCell ref="B19:D19"/>
    <mergeCell ref="A4:C4"/>
    <mergeCell ref="B6:C6"/>
    <mergeCell ref="B5:C5"/>
    <mergeCell ref="D4:F4"/>
    <mergeCell ref="E5:F5"/>
    <mergeCell ref="B7:C7"/>
    <mergeCell ref="E6:F6"/>
    <mergeCell ref="E7:F7"/>
    <mergeCell ref="E8:F8"/>
  </mergeCells>
  <hyperlinks>
    <hyperlink ref="E2" location="'Pregled obrazaca'!A1" display="Povratak na Pregled obrazaca" xr:uid="{00000000-0004-0000-4800-000000000000}"/>
  </hyperlinks>
  <pageMargins left="0.25" right="0.25" top="0.75" bottom="0.75" header="0.3" footer="0.3"/>
  <pageSetup paperSize="9" fitToHeight="0"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H20"/>
  <sheetViews>
    <sheetView showGridLines="0" zoomScale="90" zoomScaleNormal="90" workbookViewId="0">
      <selection activeCell="N27" sqref="N27"/>
    </sheetView>
  </sheetViews>
  <sheetFormatPr defaultRowHeight="12.75"/>
  <cols>
    <col min="1" max="1" width="14.28515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41" t="s">
        <v>222</v>
      </c>
      <c r="B5" s="1014"/>
      <c r="C5" s="1015"/>
      <c r="D5" s="184" t="s">
        <v>116</v>
      </c>
      <c r="E5" s="1006"/>
      <c r="F5" s="1006"/>
      <c r="G5" s="240"/>
      <c r="H5" s="238"/>
    </row>
    <row r="6" spans="1:8" s="172" customFormat="1">
      <c r="A6" s="241" t="s">
        <v>221</v>
      </c>
      <c r="B6" s="1014"/>
      <c r="C6" s="1015"/>
      <c r="D6" s="241" t="s">
        <v>220</v>
      </c>
      <c r="E6" s="1006"/>
      <c r="F6" s="1006"/>
      <c r="G6" s="240"/>
      <c r="H6" s="238"/>
    </row>
    <row r="7" spans="1:8" s="172" customFormat="1">
      <c r="A7" s="241" t="s">
        <v>219</v>
      </c>
      <c r="B7" s="1014"/>
      <c r="C7" s="1015"/>
      <c r="D7" s="241" t="s">
        <v>218</v>
      </c>
      <c r="E7" s="1006"/>
      <c r="F7" s="1006"/>
      <c r="G7" s="240"/>
      <c r="H7" s="238"/>
    </row>
    <row r="8" spans="1:8" s="248" customFormat="1">
      <c r="A8" s="238"/>
      <c r="B8" s="240"/>
      <c r="C8" s="240"/>
      <c r="D8" s="672" t="s">
        <v>1336</v>
      </c>
      <c r="E8" s="703"/>
      <c r="F8" s="703"/>
      <c r="G8" s="240"/>
      <c r="H8" s="238"/>
    </row>
    <row r="9" spans="1:8" s="182" customFormat="1" ht="15">
      <c r="A9" s="242" t="s">
        <v>885</v>
      </c>
      <c r="B9" s="242"/>
      <c r="C9" s="242"/>
      <c r="D9" s="242"/>
      <c r="E9" s="242"/>
      <c r="F9" s="242"/>
      <c r="G9" s="242"/>
      <c r="H9" s="146"/>
    </row>
    <row r="10" spans="1:8" ht="63.75">
      <c r="A10" s="176" t="s">
        <v>825</v>
      </c>
      <c r="B10" s="175" t="s">
        <v>806</v>
      </c>
      <c r="C10" s="175" t="s">
        <v>807</v>
      </c>
      <c r="D10" s="175" t="s">
        <v>34</v>
      </c>
      <c r="E10" s="527" t="s">
        <v>812</v>
      </c>
      <c r="F10" s="527" t="s">
        <v>813</v>
      </c>
      <c r="G10" s="175" t="s">
        <v>808</v>
      </c>
      <c r="H10" s="175"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A4:C4"/>
    <mergeCell ref="B6:C6"/>
    <mergeCell ref="B5:C5"/>
    <mergeCell ref="E8:F8"/>
    <mergeCell ref="D4:F4"/>
    <mergeCell ref="E5:F5"/>
    <mergeCell ref="B7:C7"/>
    <mergeCell ref="E6:F6"/>
    <mergeCell ref="E7:F7"/>
  </mergeCells>
  <hyperlinks>
    <hyperlink ref="F2" location="'Pregled obrazaca'!A1" display="Povratak na Pregled obrazaca" xr:uid="{00000000-0004-0000-4900-000000000000}"/>
  </hyperlinks>
  <pageMargins left="0.25" right="0.25" top="0.75" bottom="0.75" header="0.3" footer="0.3"/>
  <pageSetup paperSize="9" scale="88"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1030</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4A00-000000000000}"/>
  </hyperlinks>
  <pageMargins left="0.25" right="0.25" top="0.75" bottom="0.75" header="0.3" footer="0.3"/>
  <pageSetup paperSize="9" scale="87"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1031</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4B00-000000000000}"/>
  </hyperlinks>
  <pageMargins left="0.25" right="0.25" top="0.75" bottom="0.75" header="0.3" footer="0.3"/>
  <pageSetup paperSize="9" scale="87"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1032</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4C00-000000000000}"/>
  </hyperlinks>
  <pageMargins left="0.25" right="0.25" top="0.75" bottom="0.75" header="0.3" footer="0.3"/>
  <pageSetup paperSize="9" scale="87"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1033</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4D00-000000000000}"/>
  </hyperlinks>
  <pageMargins left="0.25" right="0.25" top="0.75" bottom="0.75" header="0.3" footer="0.3"/>
  <pageSetup paperSize="9" scale="87"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1034</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4E00-000000000000}"/>
  </hyperlinks>
  <pageMargins left="0.25" right="0.25" top="0.75" bottom="0.75" header="0.3" footer="0.3"/>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57"/>
  <sheetViews>
    <sheetView showGridLines="0" zoomScale="90" zoomScaleNormal="90" workbookViewId="0">
      <selection activeCell="I22" sqref="I22"/>
    </sheetView>
  </sheetViews>
  <sheetFormatPr defaultColWidth="9.140625" defaultRowHeight="12.75"/>
  <cols>
    <col min="1" max="1" width="7.7109375" style="61" customWidth="1"/>
    <col min="2" max="2" width="13.7109375" style="61" customWidth="1"/>
    <col min="3" max="3" width="8.140625" style="61" customWidth="1"/>
    <col min="4" max="4" width="14.7109375" style="61" customWidth="1"/>
    <col min="5" max="5" width="20.7109375" style="61" customWidth="1"/>
    <col min="6" max="6" width="13.7109375" style="67" customWidth="1"/>
    <col min="7" max="7" width="12.140625" style="61" customWidth="1"/>
    <col min="8" max="16384" width="9.140625" style="61"/>
  </cols>
  <sheetData>
    <row r="1" spans="1:7" s="264" customFormat="1"/>
    <row r="2" spans="1:7" s="264" customFormat="1">
      <c r="B2" s="265" t="s">
        <v>529</v>
      </c>
      <c r="D2" s="266"/>
      <c r="E2" s="247" t="s">
        <v>1020</v>
      </c>
    </row>
    <row r="3" spans="1:7" s="264" customFormat="1">
      <c r="B3" s="265"/>
      <c r="C3" s="266"/>
      <c r="D3" s="266"/>
      <c r="E3" s="266"/>
      <c r="F3" s="266"/>
      <c r="G3" s="266"/>
    </row>
    <row r="4" spans="1:7" s="17" customFormat="1">
      <c r="A4" s="696" t="s">
        <v>352</v>
      </c>
      <c r="B4" s="697"/>
      <c r="C4" s="697"/>
      <c r="D4" s="702" t="s">
        <v>351</v>
      </c>
      <c r="E4" s="702"/>
      <c r="F4" s="26"/>
      <c r="G4" s="37"/>
    </row>
    <row r="5" spans="1:7" s="17" customFormat="1">
      <c r="A5" s="476" t="s">
        <v>222</v>
      </c>
      <c r="B5" s="711"/>
      <c r="C5" s="713"/>
      <c r="D5" s="45" t="s">
        <v>116</v>
      </c>
      <c r="E5" s="38"/>
      <c r="F5" s="495"/>
      <c r="G5" s="514"/>
    </row>
    <row r="6" spans="1:7" s="17" customFormat="1">
      <c r="A6" s="476" t="s">
        <v>221</v>
      </c>
      <c r="B6" s="711"/>
      <c r="C6" s="713"/>
      <c r="D6" s="476" t="s">
        <v>220</v>
      </c>
      <c r="E6" s="38"/>
      <c r="F6" s="495"/>
      <c r="G6" s="514"/>
    </row>
    <row r="7" spans="1:7" s="17" customFormat="1">
      <c r="A7" s="476" t="s">
        <v>219</v>
      </c>
      <c r="B7" s="711"/>
      <c r="C7" s="713"/>
      <c r="D7" s="476" t="s">
        <v>218</v>
      </c>
      <c r="E7" s="38"/>
      <c r="F7" s="495"/>
      <c r="G7" s="514"/>
    </row>
    <row r="8" spans="1:7">
      <c r="A8" s="58"/>
      <c r="B8" s="58"/>
      <c r="C8" s="58"/>
      <c r="D8" s="671" t="s">
        <v>1336</v>
      </c>
      <c r="E8" s="670"/>
      <c r="F8" s="59"/>
      <c r="G8" s="60"/>
    </row>
    <row r="9" spans="1:7">
      <c r="A9" s="62"/>
      <c r="B9" s="62"/>
      <c r="C9" s="62"/>
      <c r="D9" s="62"/>
      <c r="E9" s="62"/>
      <c r="F9" s="62"/>
      <c r="G9" s="317"/>
    </row>
    <row r="10" spans="1:7" ht="20.25" customHeight="1">
      <c r="A10" s="63" t="s">
        <v>350</v>
      </c>
      <c r="B10" s="744" t="s">
        <v>349</v>
      </c>
      <c r="C10" s="745"/>
      <c r="D10" s="745"/>
      <c r="E10" s="746"/>
      <c r="F10" s="485" t="s">
        <v>1122</v>
      </c>
      <c r="G10" s="336" t="s">
        <v>1122</v>
      </c>
    </row>
    <row r="11" spans="1:7">
      <c r="A11" s="64" t="s">
        <v>212</v>
      </c>
      <c r="B11" s="742" t="s">
        <v>348</v>
      </c>
      <c r="C11" s="743"/>
      <c r="D11" s="743"/>
      <c r="E11" s="743"/>
      <c r="F11" s="747"/>
      <c r="G11" s="547"/>
    </row>
    <row r="12" spans="1:7">
      <c r="A12" s="64" t="s">
        <v>208</v>
      </c>
      <c r="B12" s="742" t="s">
        <v>347</v>
      </c>
      <c r="C12" s="743"/>
      <c r="D12" s="743"/>
      <c r="E12" s="743"/>
      <c r="F12" s="747"/>
      <c r="G12" s="548"/>
    </row>
    <row r="13" spans="1:7">
      <c r="A13" s="64" t="s">
        <v>206</v>
      </c>
      <c r="B13" s="742" t="s">
        <v>346</v>
      </c>
      <c r="C13" s="743"/>
      <c r="D13" s="743"/>
      <c r="E13" s="743"/>
      <c r="F13" s="747"/>
      <c r="G13" s="548">
        <f>F14+F15+F16</f>
        <v>0</v>
      </c>
    </row>
    <row r="14" spans="1:7">
      <c r="A14" s="65" t="s">
        <v>345</v>
      </c>
      <c r="B14" s="742" t="s">
        <v>344</v>
      </c>
      <c r="C14" s="743"/>
      <c r="D14" s="743"/>
      <c r="E14" s="743"/>
      <c r="F14" s="548"/>
      <c r="G14" s="549"/>
    </row>
    <row r="15" spans="1:7">
      <c r="A15" s="65" t="s">
        <v>343</v>
      </c>
      <c r="B15" s="742" t="s">
        <v>342</v>
      </c>
      <c r="C15" s="743"/>
      <c r="D15" s="743"/>
      <c r="E15" s="743"/>
      <c r="F15" s="548"/>
      <c r="G15" s="550"/>
    </row>
    <row r="16" spans="1:7">
      <c r="A16" s="65" t="s">
        <v>341</v>
      </c>
      <c r="B16" s="742" t="s">
        <v>340</v>
      </c>
      <c r="C16" s="743"/>
      <c r="D16" s="743"/>
      <c r="E16" s="743"/>
      <c r="F16" s="547"/>
      <c r="G16" s="551"/>
    </row>
    <row r="17" spans="1:7">
      <c r="A17" s="64" t="s">
        <v>204</v>
      </c>
      <c r="B17" s="742" t="s">
        <v>339</v>
      </c>
      <c r="C17" s="743"/>
      <c r="D17" s="743"/>
      <c r="E17" s="743"/>
      <c r="F17" s="558"/>
      <c r="G17" s="548">
        <f>F18+F19</f>
        <v>0</v>
      </c>
    </row>
    <row r="18" spans="1:7">
      <c r="A18" s="65" t="s">
        <v>338</v>
      </c>
      <c r="B18" s="742" t="s">
        <v>337</v>
      </c>
      <c r="C18" s="743"/>
      <c r="D18" s="743"/>
      <c r="E18" s="743"/>
      <c r="F18" s="548"/>
      <c r="G18" s="552"/>
    </row>
    <row r="19" spans="1:7">
      <c r="A19" s="65" t="s">
        <v>336</v>
      </c>
      <c r="B19" s="742" t="s">
        <v>335</v>
      </c>
      <c r="C19" s="743"/>
      <c r="D19" s="743"/>
      <c r="E19" s="743"/>
      <c r="F19" s="548"/>
      <c r="G19" s="553"/>
    </row>
    <row r="20" spans="1:7">
      <c r="A20" s="64" t="s">
        <v>197</v>
      </c>
      <c r="B20" s="742" t="s">
        <v>334</v>
      </c>
      <c r="C20" s="743"/>
      <c r="D20" s="743"/>
      <c r="E20" s="743"/>
      <c r="F20" s="558"/>
      <c r="G20" s="548">
        <f>F21+F22</f>
        <v>0</v>
      </c>
    </row>
    <row r="21" spans="1:7">
      <c r="A21" s="65" t="s">
        <v>333</v>
      </c>
      <c r="B21" s="742" t="s">
        <v>332</v>
      </c>
      <c r="C21" s="743"/>
      <c r="D21" s="743"/>
      <c r="E21" s="743"/>
      <c r="F21" s="548"/>
      <c r="G21" s="553"/>
    </row>
    <row r="22" spans="1:7">
      <c r="A22" s="65" t="s">
        <v>331</v>
      </c>
      <c r="B22" s="742" t="s">
        <v>330</v>
      </c>
      <c r="C22" s="743"/>
      <c r="D22" s="743"/>
      <c r="E22" s="743"/>
      <c r="F22" s="548"/>
      <c r="G22" s="553"/>
    </row>
    <row r="23" spans="1:7">
      <c r="A23" s="64" t="s">
        <v>195</v>
      </c>
      <c r="B23" s="742" t="s">
        <v>329</v>
      </c>
      <c r="C23" s="743"/>
      <c r="D23" s="743"/>
      <c r="E23" s="743"/>
      <c r="F23" s="748"/>
      <c r="G23" s="554"/>
    </row>
    <row r="24" spans="1:7">
      <c r="A24" s="64" t="s">
        <v>193</v>
      </c>
      <c r="B24" s="742" t="s">
        <v>328</v>
      </c>
      <c r="C24" s="743"/>
      <c r="D24" s="743"/>
      <c r="E24" s="743"/>
      <c r="F24" s="748"/>
      <c r="G24" s="554"/>
    </row>
    <row r="25" spans="1:7" s="67" customFormat="1">
      <c r="A25" s="64" t="s">
        <v>191</v>
      </c>
      <c r="B25" s="742" t="s">
        <v>327</v>
      </c>
      <c r="C25" s="743"/>
      <c r="D25" s="743"/>
      <c r="E25" s="743"/>
      <c r="F25" s="748"/>
      <c r="G25" s="555"/>
    </row>
    <row r="26" spans="1:7" s="67" customFormat="1">
      <c r="A26" s="64" t="s">
        <v>189</v>
      </c>
      <c r="B26" s="742" t="s">
        <v>326</v>
      </c>
      <c r="C26" s="743"/>
      <c r="D26" s="743"/>
      <c r="E26" s="743"/>
      <c r="F26" s="748"/>
      <c r="G26" s="556">
        <f>F27+F28+F29</f>
        <v>0</v>
      </c>
    </row>
    <row r="27" spans="1:7" s="67" customFormat="1">
      <c r="A27" s="65" t="s">
        <v>325</v>
      </c>
      <c r="B27" s="742" t="s">
        <v>324</v>
      </c>
      <c r="C27" s="743"/>
      <c r="D27" s="743"/>
      <c r="E27" s="743"/>
      <c r="F27" s="548"/>
      <c r="G27" s="552"/>
    </row>
    <row r="28" spans="1:7">
      <c r="A28" s="68" t="s">
        <v>323</v>
      </c>
      <c r="B28" s="742" t="s">
        <v>322</v>
      </c>
      <c r="C28" s="743"/>
      <c r="D28" s="743"/>
      <c r="E28" s="743"/>
      <c r="F28" s="560"/>
      <c r="G28" s="557"/>
    </row>
    <row r="29" spans="1:7">
      <c r="A29" s="68" t="s">
        <v>321</v>
      </c>
      <c r="B29" s="742" t="s">
        <v>320</v>
      </c>
      <c r="C29" s="743"/>
      <c r="D29" s="743"/>
      <c r="E29" s="743"/>
      <c r="F29" s="547"/>
      <c r="G29" s="557"/>
    </row>
    <row r="30" spans="1:7">
      <c r="A30" s="64" t="s">
        <v>187</v>
      </c>
      <c r="B30" s="742" t="s">
        <v>319</v>
      </c>
      <c r="C30" s="743"/>
      <c r="D30" s="743"/>
      <c r="E30" s="743"/>
      <c r="F30" s="558"/>
      <c r="G30" s="555">
        <f>F31+F32</f>
        <v>0</v>
      </c>
    </row>
    <row r="31" spans="1:7">
      <c r="A31" s="68" t="s">
        <v>318</v>
      </c>
      <c r="B31" s="742" t="s">
        <v>317</v>
      </c>
      <c r="C31" s="743"/>
      <c r="D31" s="743"/>
      <c r="E31" s="743"/>
      <c r="F31" s="548"/>
      <c r="G31" s="553"/>
    </row>
    <row r="32" spans="1:7">
      <c r="A32" s="65" t="s">
        <v>316</v>
      </c>
      <c r="B32" s="742" t="s">
        <v>315</v>
      </c>
      <c r="C32" s="743"/>
      <c r="D32" s="743"/>
      <c r="E32" s="743"/>
      <c r="F32" s="548"/>
      <c r="G32" s="553"/>
    </row>
    <row r="33" spans="1:7">
      <c r="A33" s="64" t="s">
        <v>183</v>
      </c>
      <c r="B33" s="742" t="s">
        <v>314</v>
      </c>
      <c r="C33" s="743"/>
      <c r="D33" s="743"/>
      <c r="E33" s="743"/>
      <c r="F33" s="558"/>
      <c r="G33" s="555">
        <f>F34+F35</f>
        <v>0</v>
      </c>
    </row>
    <row r="34" spans="1:7">
      <c r="A34" s="65" t="s">
        <v>313</v>
      </c>
      <c r="B34" s="742" t="s">
        <v>312</v>
      </c>
      <c r="C34" s="743"/>
      <c r="D34" s="743"/>
      <c r="E34" s="743"/>
      <c r="F34" s="548"/>
      <c r="G34" s="553"/>
    </row>
    <row r="35" spans="1:7">
      <c r="A35" s="65" t="s">
        <v>311</v>
      </c>
      <c r="B35" s="742" t="s">
        <v>310</v>
      </c>
      <c r="C35" s="743"/>
      <c r="D35" s="743"/>
      <c r="E35" s="743"/>
      <c r="F35" s="548"/>
      <c r="G35" s="553"/>
    </row>
    <row r="36" spans="1:7">
      <c r="A36" s="64" t="s">
        <v>180</v>
      </c>
      <c r="B36" s="742" t="s">
        <v>309</v>
      </c>
      <c r="C36" s="743"/>
      <c r="D36" s="743"/>
      <c r="E36" s="743"/>
      <c r="F36" s="558"/>
      <c r="G36" s="554">
        <f>F37+F38+F39+F40</f>
        <v>0</v>
      </c>
    </row>
    <row r="37" spans="1:7">
      <c r="A37" s="65" t="s">
        <v>308</v>
      </c>
      <c r="B37" s="742" t="s">
        <v>307</v>
      </c>
      <c r="C37" s="743"/>
      <c r="D37" s="743"/>
      <c r="E37" s="743"/>
      <c r="F37" s="548"/>
      <c r="G37" s="553"/>
    </row>
    <row r="38" spans="1:7">
      <c r="A38" s="65" t="s">
        <v>306</v>
      </c>
      <c r="B38" s="742" t="s">
        <v>305</v>
      </c>
      <c r="C38" s="743"/>
      <c r="D38" s="743"/>
      <c r="E38" s="743"/>
      <c r="F38" s="547"/>
      <c r="G38" s="557"/>
    </row>
    <row r="39" spans="1:7">
      <c r="A39" s="65" t="s">
        <v>304</v>
      </c>
      <c r="B39" s="742" t="s">
        <v>303</v>
      </c>
      <c r="C39" s="743"/>
      <c r="D39" s="743"/>
      <c r="E39" s="743"/>
      <c r="F39" s="548"/>
      <c r="G39" s="553"/>
    </row>
    <row r="40" spans="1:7">
      <c r="A40" s="65" t="s">
        <v>302</v>
      </c>
      <c r="B40" s="742" t="s">
        <v>301</v>
      </c>
      <c r="C40" s="743"/>
      <c r="D40" s="743"/>
      <c r="E40" s="743"/>
      <c r="F40" s="548"/>
      <c r="G40" s="553"/>
    </row>
    <row r="41" spans="1:7">
      <c r="A41" s="64" t="s">
        <v>174</v>
      </c>
      <c r="B41" s="742" t="s">
        <v>300</v>
      </c>
      <c r="C41" s="743"/>
      <c r="D41" s="743"/>
      <c r="E41" s="743"/>
      <c r="F41" s="66"/>
      <c r="G41" s="554"/>
    </row>
    <row r="42" spans="1:7">
      <c r="A42" s="64"/>
      <c r="B42" s="742" t="s">
        <v>299</v>
      </c>
      <c r="C42" s="743"/>
      <c r="D42" s="743"/>
      <c r="E42" s="743"/>
      <c r="F42" s="69"/>
      <c r="G42" s="558"/>
    </row>
    <row r="43" spans="1:7">
      <c r="A43" s="70" t="s">
        <v>212</v>
      </c>
      <c r="B43" s="742" t="s">
        <v>298</v>
      </c>
      <c r="C43" s="743"/>
      <c r="D43" s="743"/>
      <c r="E43" s="743"/>
      <c r="F43" s="749"/>
      <c r="G43" s="559"/>
    </row>
    <row r="44" spans="1:7">
      <c r="A44" s="70" t="s">
        <v>208</v>
      </c>
      <c r="B44" s="742" t="s">
        <v>297</v>
      </c>
      <c r="C44" s="743"/>
      <c r="D44" s="743"/>
      <c r="E44" s="743"/>
      <c r="F44" s="749"/>
      <c r="G44" s="555"/>
    </row>
    <row r="45" spans="1:7">
      <c r="A45" s="70" t="s">
        <v>206</v>
      </c>
      <c r="B45" s="742" t="s">
        <v>296</v>
      </c>
      <c r="C45" s="743"/>
      <c r="D45" s="743"/>
      <c r="E45" s="743"/>
      <c r="F45" s="66"/>
      <c r="G45" s="548"/>
    </row>
    <row r="46" spans="1:7">
      <c r="A46" s="71"/>
      <c r="B46" s="72"/>
      <c r="C46" s="72"/>
      <c r="D46" s="72"/>
      <c r="E46" s="72"/>
      <c r="F46" s="73"/>
      <c r="G46" s="74"/>
    </row>
    <row r="47" spans="1:7" s="17" customFormat="1">
      <c r="B47" s="691" t="s">
        <v>28</v>
      </c>
      <c r="C47" s="691"/>
      <c r="D47" s="691"/>
      <c r="E47" s="691"/>
    </row>
    <row r="48" spans="1:7" s="17" customFormat="1">
      <c r="B48" s="692" t="s">
        <v>29</v>
      </c>
      <c r="C48" s="693"/>
      <c r="D48" s="693"/>
      <c r="E48" s="693"/>
    </row>
    <row r="49" spans="1:7" s="17" customFormat="1">
      <c r="B49" s="466"/>
      <c r="C49" s="466"/>
      <c r="E49" s="124"/>
    </row>
    <row r="50" spans="1:7" s="17" customFormat="1">
      <c r="B50" s="691" t="s">
        <v>28</v>
      </c>
      <c r="C50" s="691"/>
      <c r="D50" s="691"/>
      <c r="E50" s="691"/>
    </row>
    <row r="51" spans="1:7" s="17" customFormat="1">
      <c r="B51" s="723" t="s">
        <v>29</v>
      </c>
      <c r="C51" s="724"/>
      <c r="D51" s="724"/>
      <c r="E51" s="724"/>
    </row>
    <row r="52" spans="1:7" s="17" customFormat="1">
      <c r="A52" s="25"/>
      <c r="B52" s="25"/>
      <c r="C52" s="25"/>
      <c r="D52" s="25"/>
      <c r="E52" s="25"/>
      <c r="F52" s="25"/>
      <c r="G52" s="25"/>
    </row>
    <row r="53" spans="1:7">
      <c r="A53" s="71"/>
      <c r="B53" s="71"/>
      <c r="C53" s="71"/>
      <c r="D53" s="71"/>
      <c r="E53" s="73"/>
      <c r="F53" s="75"/>
      <c r="G53" s="74"/>
    </row>
    <row r="54" spans="1:7">
      <c r="A54" s="62"/>
      <c r="B54" s="62"/>
      <c r="C54" s="62"/>
      <c r="D54" s="62"/>
      <c r="E54" s="62"/>
      <c r="F54" s="60"/>
    </row>
    <row r="55" spans="1:7">
      <c r="A55" s="62"/>
      <c r="B55" s="62"/>
      <c r="C55" s="62"/>
      <c r="D55" s="62"/>
      <c r="E55" s="62"/>
      <c r="F55" s="60"/>
    </row>
    <row r="56" spans="1:7">
      <c r="A56" s="62"/>
      <c r="B56" s="62"/>
      <c r="C56" s="62"/>
      <c r="D56" s="62"/>
      <c r="E56" s="62"/>
      <c r="F56" s="60"/>
    </row>
    <row r="57" spans="1:7">
      <c r="A57" s="62"/>
      <c r="B57" s="62"/>
      <c r="C57" s="62"/>
      <c r="D57" s="62"/>
      <c r="E57" s="62"/>
      <c r="F57" s="60"/>
    </row>
  </sheetData>
  <mergeCells count="47">
    <mergeCell ref="F11:F13"/>
    <mergeCell ref="F23:F26"/>
    <mergeCell ref="B51:E51"/>
    <mergeCell ref="B30:E30"/>
    <mergeCell ref="B31:E31"/>
    <mergeCell ref="B38:E38"/>
    <mergeCell ref="B36:E36"/>
    <mergeCell ref="B39:E39"/>
    <mergeCell ref="B32:E32"/>
    <mergeCell ref="B33:E33"/>
    <mergeCell ref="B34:E34"/>
    <mergeCell ref="B35:E35"/>
    <mergeCell ref="B37:E37"/>
    <mergeCell ref="B44:F44"/>
    <mergeCell ref="B43:F43"/>
    <mergeCell ref="B48:E48"/>
    <mergeCell ref="B41:E41"/>
    <mergeCell ref="B50:E50"/>
    <mergeCell ref="B21:E21"/>
    <mergeCell ref="B22:E22"/>
    <mergeCell ref="B17:E17"/>
    <mergeCell ref="B42:E42"/>
    <mergeCell ref="B28:E28"/>
    <mergeCell ref="B29:E29"/>
    <mergeCell ref="B19:E19"/>
    <mergeCell ref="B23:E23"/>
    <mergeCell ref="B24:E24"/>
    <mergeCell ref="B45:E45"/>
    <mergeCell ref="B25:E25"/>
    <mergeCell ref="B47:E47"/>
    <mergeCell ref="B27:E27"/>
    <mergeCell ref="B26:E26"/>
    <mergeCell ref="B40:E40"/>
    <mergeCell ref="B16:E16"/>
    <mergeCell ref="B18:E18"/>
    <mergeCell ref="B20:E20"/>
    <mergeCell ref="A4:C4"/>
    <mergeCell ref="D4:E4"/>
    <mergeCell ref="B11:E11"/>
    <mergeCell ref="B14:E14"/>
    <mergeCell ref="B15:E15"/>
    <mergeCell ref="B5:C5"/>
    <mergeCell ref="B6:C6"/>
    <mergeCell ref="B7:C7"/>
    <mergeCell ref="B13:E13"/>
    <mergeCell ref="B10:E10"/>
    <mergeCell ref="B12:E12"/>
  </mergeCells>
  <hyperlinks>
    <hyperlink ref="E2" location="'Pregled obrazaca'!A1" display="Povratak na Pregled obrazaca" xr:uid="{00000000-0004-0000-0700-000000000000}"/>
  </hyperlinks>
  <pageMargins left="0.7" right="0.7" top="0.75" bottom="0.75" header="0.3" footer="0.3"/>
  <pageSetup paperSize="9" scale="97" fitToHeight="0" orientation="portrait" horizontalDpi="4294967292"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1035</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4F00-000000000000}"/>
  </hyperlinks>
  <pageMargins left="0.25" right="0.25" top="0.75" bottom="0.75" header="0.3" footer="0.3"/>
  <pageSetup paperSize="9" scale="87"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1036</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000-000000000000}"/>
  </hyperlinks>
  <pageMargins left="0.25" right="0.25" top="0.75" bottom="0.75" header="0.3" footer="0.3"/>
  <pageSetup paperSize="9" scale="87"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1037</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100-000000000000}"/>
  </hyperlinks>
  <pageMargins left="0.25" right="0.25" top="0.75" bottom="0.75" header="0.3" footer="0.3"/>
  <pageSetup paperSize="9" scale="87"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1038</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200-000000000000}"/>
  </hyperlinks>
  <pageMargins left="0.25" right="0.25" top="0.75" bottom="0.75" header="0.3" footer="0.3"/>
  <pageSetup paperSize="9" scale="87"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1039</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300-000000000000}"/>
  </hyperlinks>
  <pageMargins left="0.25" right="0.25" top="0.75" bottom="0.75" header="0.3" footer="0.3"/>
  <pageSetup paperSize="9" scale="87"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1040</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400-000000000000}"/>
  </hyperlinks>
  <pageMargins left="0.25" right="0.25" top="0.75" bottom="0.75" header="0.3" footer="0.3"/>
  <pageSetup paperSize="9" scale="87"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1041</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500-000000000000}"/>
  </hyperlinks>
  <pageMargins left="0.25" right="0.25" top="0.75" bottom="0.75" header="0.3" footer="0.3"/>
  <pageSetup paperSize="9" scale="87"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1042</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600-000000000000}"/>
  </hyperlinks>
  <pageMargins left="0.25" right="0.25" top="0.75" bottom="0.75" header="0.3" footer="0.3"/>
  <pageSetup paperSize="9" scale="87"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1043</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700-000000000000}"/>
  </hyperlinks>
  <pageMargins left="0.25" right="0.25" top="0.75" bottom="0.75" header="0.3" footer="0.3"/>
  <pageSetup paperSize="9" scale="87"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1044</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800-000000000000}"/>
  </hyperlinks>
  <pageMargins left="0.25" right="0.25" top="0.75" bottom="0.75" header="0.3" footer="0.3"/>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61"/>
  <sheetViews>
    <sheetView showGridLines="0" zoomScale="90" zoomScaleNormal="90" workbookViewId="0">
      <selection activeCell="E8" sqref="E8:F8"/>
    </sheetView>
  </sheetViews>
  <sheetFormatPr defaultColWidth="9.140625" defaultRowHeight="12.75"/>
  <cols>
    <col min="1" max="1" width="3.42578125" style="79" customWidth="1"/>
    <col min="2" max="2" width="3.85546875" style="79" customWidth="1"/>
    <col min="3" max="3" width="5.85546875" style="79" customWidth="1"/>
    <col min="4" max="4" width="24.42578125" style="79" customWidth="1"/>
    <col min="5" max="5" width="16.5703125" style="79" customWidth="1"/>
    <col min="6" max="6" width="26.85546875" style="79" customWidth="1"/>
    <col min="7" max="7" width="14.140625" style="79" customWidth="1"/>
    <col min="8" max="8" width="13.140625" style="79" customWidth="1"/>
    <col min="9" max="16384" width="9.140625" style="79"/>
  </cols>
  <sheetData>
    <row r="1" spans="1:8" s="264" customFormat="1"/>
    <row r="2" spans="1:8" s="264" customFormat="1">
      <c r="B2" s="265" t="s">
        <v>529</v>
      </c>
      <c r="D2" s="266"/>
      <c r="E2" s="266"/>
      <c r="F2" s="247" t="s">
        <v>1020</v>
      </c>
    </row>
    <row r="3" spans="1:8" s="264" customFormat="1">
      <c r="B3" s="265"/>
      <c r="C3" s="266"/>
      <c r="D3" s="266"/>
      <c r="E3" s="266"/>
      <c r="F3" s="266"/>
      <c r="G3" s="266"/>
      <c r="H3" s="266"/>
    </row>
    <row r="4" spans="1:8" s="17" customFormat="1">
      <c r="A4" s="76" t="s">
        <v>412</v>
      </c>
      <c r="B4" s="44"/>
      <c r="C4" s="44"/>
      <c r="D4" s="44"/>
      <c r="E4" s="702" t="s">
        <v>411</v>
      </c>
      <c r="F4" s="702"/>
      <c r="G4" s="26"/>
      <c r="H4" s="18"/>
    </row>
    <row r="5" spans="1:8" s="17" customFormat="1">
      <c r="A5" s="704" t="s">
        <v>222</v>
      </c>
      <c r="B5" s="704"/>
      <c r="C5" s="704"/>
      <c r="D5" s="44"/>
      <c r="E5" s="476" t="s">
        <v>116</v>
      </c>
      <c r="F5" s="470"/>
      <c r="G5" s="514"/>
      <c r="H5" s="18"/>
    </row>
    <row r="6" spans="1:8" s="17" customFormat="1">
      <c r="A6" s="704" t="s">
        <v>221</v>
      </c>
      <c r="B6" s="704"/>
      <c r="C6" s="704"/>
      <c r="D6" s="44"/>
      <c r="E6" s="476" t="s">
        <v>220</v>
      </c>
      <c r="F6" s="470"/>
      <c r="G6" s="514"/>
      <c r="H6" s="18"/>
    </row>
    <row r="7" spans="1:8" s="17" customFormat="1">
      <c r="A7" s="704" t="s">
        <v>219</v>
      </c>
      <c r="B7" s="704"/>
      <c r="C7" s="704"/>
      <c r="D7" s="44"/>
      <c r="E7" s="476" t="s">
        <v>218</v>
      </c>
      <c r="F7" s="470"/>
      <c r="G7" s="514"/>
      <c r="H7" s="18"/>
    </row>
    <row r="8" spans="1:8">
      <c r="A8" s="77"/>
      <c r="B8" s="77"/>
      <c r="C8" s="77"/>
      <c r="D8" s="77"/>
      <c r="E8" s="671" t="s">
        <v>1336</v>
      </c>
      <c r="F8" s="670"/>
      <c r="G8" s="78"/>
      <c r="H8" s="78"/>
    </row>
    <row r="9" spans="1:8">
      <c r="A9" s="78" t="s">
        <v>410</v>
      </c>
      <c r="B9" s="78"/>
      <c r="C9" s="78"/>
      <c r="D9" s="78"/>
      <c r="E9" s="78"/>
      <c r="F9" s="78"/>
      <c r="G9" s="80"/>
      <c r="H9" s="317" t="s">
        <v>1089</v>
      </c>
    </row>
    <row r="10" spans="1:8" ht="27.75" customHeight="1">
      <c r="A10" s="81" t="s">
        <v>212</v>
      </c>
      <c r="B10" s="82"/>
      <c r="C10" s="82"/>
      <c r="D10" s="753" t="s">
        <v>409</v>
      </c>
      <c r="E10" s="754"/>
      <c r="F10" s="755"/>
      <c r="G10" s="335" t="s">
        <v>1116</v>
      </c>
      <c r="H10" s="335" t="s">
        <v>1117</v>
      </c>
    </row>
    <row r="11" spans="1:8">
      <c r="A11" s="83"/>
      <c r="B11" s="84" t="s">
        <v>376</v>
      </c>
      <c r="C11" s="85"/>
      <c r="D11" s="752" t="s">
        <v>408</v>
      </c>
      <c r="E11" s="752"/>
      <c r="F11" s="752"/>
      <c r="G11" s="561"/>
      <c r="H11" s="561"/>
    </row>
    <row r="12" spans="1:8">
      <c r="A12" s="86"/>
      <c r="B12" s="87"/>
      <c r="C12" s="88" t="s">
        <v>369</v>
      </c>
      <c r="D12" s="751" t="s">
        <v>407</v>
      </c>
      <c r="E12" s="751"/>
      <c r="F12" s="751"/>
      <c r="G12" s="561"/>
      <c r="H12" s="561"/>
    </row>
    <row r="13" spans="1:8">
      <c r="A13" s="86"/>
      <c r="B13" s="89"/>
      <c r="C13" s="90" t="s">
        <v>367</v>
      </c>
      <c r="D13" s="751" t="s">
        <v>205</v>
      </c>
      <c r="E13" s="751"/>
      <c r="F13" s="751"/>
      <c r="G13" s="562"/>
      <c r="H13" s="562"/>
    </row>
    <row r="14" spans="1:8">
      <c r="A14" s="86"/>
      <c r="B14" s="89"/>
      <c r="C14" s="90" t="s">
        <v>365</v>
      </c>
      <c r="D14" s="751" t="s">
        <v>406</v>
      </c>
      <c r="E14" s="751"/>
      <c r="F14" s="751"/>
      <c r="G14" s="563"/>
      <c r="H14" s="563"/>
    </row>
    <row r="15" spans="1:8">
      <c r="A15" s="86"/>
      <c r="B15" s="89"/>
      <c r="C15" s="90" t="s">
        <v>363</v>
      </c>
      <c r="D15" s="750" t="s">
        <v>1114</v>
      </c>
      <c r="E15" s="750"/>
      <c r="F15" s="750"/>
      <c r="G15" s="563"/>
      <c r="H15" s="563"/>
    </row>
    <row r="16" spans="1:8">
      <c r="A16" s="86"/>
      <c r="B16" s="89"/>
      <c r="C16" s="90" t="s">
        <v>396</v>
      </c>
      <c r="D16" s="751" t="s">
        <v>405</v>
      </c>
      <c r="E16" s="751"/>
      <c r="F16" s="751"/>
      <c r="G16" s="563"/>
      <c r="H16" s="563"/>
    </row>
    <row r="17" spans="1:8">
      <c r="A17" s="86"/>
      <c r="B17" s="89"/>
      <c r="C17" s="90" t="s">
        <v>394</v>
      </c>
      <c r="D17" s="751" t="s">
        <v>404</v>
      </c>
      <c r="E17" s="751"/>
      <c r="F17" s="751"/>
      <c r="G17" s="563"/>
      <c r="H17" s="563"/>
    </row>
    <row r="18" spans="1:8">
      <c r="A18" s="86"/>
      <c r="B18" s="89"/>
      <c r="C18" s="90" t="s">
        <v>392</v>
      </c>
      <c r="D18" s="751" t="s">
        <v>403</v>
      </c>
      <c r="E18" s="751"/>
      <c r="F18" s="751"/>
      <c r="G18" s="563"/>
      <c r="H18" s="563"/>
    </row>
    <row r="19" spans="1:8">
      <c r="A19" s="86"/>
      <c r="B19" s="91"/>
      <c r="C19" s="92" t="s">
        <v>402</v>
      </c>
      <c r="D19" s="752" t="s">
        <v>401</v>
      </c>
      <c r="E19" s="752"/>
      <c r="F19" s="752"/>
      <c r="G19" s="564">
        <f>G11+G12+G13+G14+G15+G16+G17+G18</f>
        <v>0</v>
      </c>
      <c r="H19" s="564">
        <f>H11+H12+H13+H14+H15+H16+H17+H18</f>
        <v>0</v>
      </c>
    </row>
    <row r="20" spans="1:8">
      <c r="A20" s="83"/>
      <c r="B20" s="93" t="s">
        <v>371</v>
      </c>
      <c r="C20" s="94"/>
      <c r="D20" s="756" t="s">
        <v>400</v>
      </c>
      <c r="E20" s="752"/>
      <c r="F20" s="752"/>
      <c r="G20" s="561"/>
      <c r="H20" s="561"/>
    </row>
    <row r="21" spans="1:8">
      <c r="A21" s="86"/>
      <c r="B21" s="87"/>
      <c r="C21" s="88" t="s">
        <v>369</v>
      </c>
      <c r="D21" s="751" t="s">
        <v>399</v>
      </c>
      <c r="E21" s="751"/>
      <c r="F21" s="751"/>
      <c r="G21" s="563"/>
      <c r="H21" s="563"/>
    </row>
    <row r="22" spans="1:8">
      <c r="A22" s="86"/>
      <c r="B22" s="89"/>
      <c r="C22" s="90" t="s">
        <v>367</v>
      </c>
      <c r="D22" s="751" t="s">
        <v>167</v>
      </c>
      <c r="E22" s="751"/>
      <c r="F22" s="751"/>
      <c r="G22" s="563"/>
      <c r="H22" s="563"/>
    </row>
    <row r="23" spans="1:8">
      <c r="A23" s="86"/>
      <c r="B23" s="89"/>
      <c r="C23" s="90" t="s">
        <v>365</v>
      </c>
      <c r="D23" s="751" t="s">
        <v>398</v>
      </c>
      <c r="E23" s="751"/>
      <c r="F23" s="751"/>
      <c r="G23" s="563"/>
      <c r="H23" s="563"/>
    </row>
    <row r="24" spans="1:8">
      <c r="A24" s="86"/>
      <c r="B24" s="89"/>
      <c r="C24" s="90" t="s">
        <v>363</v>
      </c>
      <c r="D24" s="751" t="s">
        <v>397</v>
      </c>
      <c r="E24" s="751"/>
      <c r="F24" s="751"/>
      <c r="G24" s="563"/>
      <c r="H24" s="563"/>
    </row>
    <row r="25" spans="1:8">
      <c r="A25" s="86"/>
      <c r="B25" s="89"/>
      <c r="C25" s="90" t="s">
        <v>396</v>
      </c>
      <c r="D25" s="751" t="s">
        <v>395</v>
      </c>
      <c r="E25" s="751"/>
      <c r="F25" s="751"/>
      <c r="G25" s="563"/>
      <c r="H25" s="563"/>
    </row>
    <row r="26" spans="1:8">
      <c r="A26" s="86"/>
      <c r="B26" s="89"/>
      <c r="C26" s="90" t="s">
        <v>394</v>
      </c>
      <c r="D26" s="751" t="s">
        <v>393</v>
      </c>
      <c r="E26" s="751"/>
      <c r="F26" s="751"/>
      <c r="G26" s="563"/>
      <c r="H26" s="563"/>
    </row>
    <row r="27" spans="1:8">
      <c r="A27" s="86"/>
      <c r="B27" s="91"/>
      <c r="C27" s="92" t="s">
        <v>392</v>
      </c>
      <c r="D27" s="752" t="s">
        <v>391</v>
      </c>
      <c r="E27" s="752"/>
      <c r="F27" s="752"/>
      <c r="G27" s="564">
        <f>G21+G22+G23+G24+G25+G26</f>
        <v>0</v>
      </c>
      <c r="H27" s="564">
        <f>H21+H22+H23+H24+H25+H26</f>
        <v>0</v>
      </c>
    </row>
    <row r="28" spans="1:8">
      <c r="A28" s="83"/>
      <c r="B28" s="95" t="s">
        <v>361</v>
      </c>
      <c r="C28" s="96"/>
      <c r="D28" s="758" t="s">
        <v>390</v>
      </c>
      <c r="E28" s="759"/>
      <c r="F28" s="759"/>
      <c r="G28" s="564">
        <f>G19-G27</f>
        <v>0</v>
      </c>
      <c r="H28" s="564">
        <f>H19-H27</f>
        <v>0</v>
      </c>
    </row>
    <row r="29" spans="1:8">
      <c r="A29" s="81" t="s">
        <v>208</v>
      </c>
      <c r="B29" s="97"/>
      <c r="C29" s="97"/>
      <c r="D29" s="754" t="s">
        <v>389</v>
      </c>
      <c r="E29" s="754"/>
      <c r="F29" s="754"/>
      <c r="G29" s="565"/>
      <c r="H29" s="565"/>
    </row>
    <row r="30" spans="1:8">
      <c r="A30" s="98"/>
      <c r="B30" s="99" t="s">
        <v>376</v>
      </c>
      <c r="C30" s="100"/>
      <c r="D30" s="760" t="s">
        <v>388</v>
      </c>
      <c r="E30" s="760"/>
      <c r="F30" s="761"/>
      <c r="G30" s="566"/>
      <c r="H30" s="566"/>
    </row>
    <row r="31" spans="1:8">
      <c r="A31" s="101"/>
      <c r="B31" s="99" t="s">
        <v>371</v>
      </c>
      <c r="C31" s="100"/>
      <c r="D31" s="762" t="s">
        <v>387</v>
      </c>
      <c r="E31" s="760"/>
      <c r="F31" s="761"/>
      <c r="G31" s="567"/>
      <c r="H31" s="567"/>
    </row>
    <row r="32" spans="1:8">
      <c r="A32" s="101"/>
      <c r="B32" s="99" t="s">
        <v>361</v>
      </c>
      <c r="C32" s="100"/>
      <c r="D32" s="762" t="s">
        <v>386</v>
      </c>
      <c r="E32" s="760"/>
      <c r="F32" s="761"/>
      <c r="G32" s="567"/>
      <c r="H32" s="567"/>
    </row>
    <row r="33" spans="1:8">
      <c r="A33" s="101"/>
      <c r="B33" s="99" t="s">
        <v>385</v>
      </c>
      <c r="C33" s="100"/>
      <c r="D33" s="762" t="s">
        <v>384</v>
      </c>
      <c r="E33" s="760"/>
      <c r="F33" s="761"/>
      <c r="G33" s="567"/>
      <c r="H33" s="567"/>
    </row>
    <row r="34" spans="1:8">
      <c r="A34" s="101"/>
      <c r="B34" s="99" t="s">
        <v>383</v>
      </c>
      <c r="C34" s="100"/>
      <c r="D34" s="762" t="s">
        <v>382</v>
      </c>
      <c r="E34" s="760"/>
      <c r="F34" s="761"/>
      <c r="G34" s="568"/>
      <c r="H34" s="568"/>
    </row>
    <row r="35" spans="1:8">
      <c r="A35" s="101"/>
      <c r="B35" s="99" t="s">
        <v>381</v>
      </c>
      <c r="C35" s="100"/>
      <c r="D35" s="762" t="s">
        <v>380</v>
      </c>
      <c r="E35" s="760"/>
      <c r="F35" s="761"/>
      <c r="G35" s="567"/>
      <c r="H35" s="567"/>
    </row>
    <row r="36" spans="1:8">
      <c r="A36" s="102"/>
      <c r="B36" s="103" t="s">
        <v>379</v>
      </c>
      <c r="C36" s="104"/>
      <c r="D36" s="763" t="s">
        <v>378</v>
      </c>
      <c r="E36" s="764"/>
      <c r="F36" s="758"/>
      <c r="G36" s="569">
        <f>G30+G31+G32+G33+G34+G35</f>
        <v>0</v>
      </c>
      <c r="H36" s="569">
        <f>H30+H31+H32+H33+H34+H35</f>
        <v>0</v>
      </c>
    </row>
    <row r="37" spans="1:8">
      <c r="A37" s="81" t="s">
        <v>206</v>
      </c>
      <c r="B37" s="97"/>
      <c r="C37" s="97"/>
      <c r="D37" s="105" t="s">
        <v>377</v>
      </c>
      <c r="E37" s="105"/>
      <c r="F37" s="105"/>
      <c r="G37" s="570"/>
      <c r="H37" s="570"/>
    </row>
    <row r="38" spans="1:8">
      <c r="A38" s="83"/>
      <c r="B38" s="93" t="s">
        <v>376</v>
      </c>
      <c r="C38" s="106"/>
      <c r="D38" s="757" t="s">
        <v>375</v>
      </c>
      <c r="E38" s="757"/>
      <c r="F38" s="757"/>
      <c r="G38" s="571"/>
      <c r="H38" s="572"/>
    </row>
    <row r="39" spans="1:8" s="109" customFormat="1" ht="24.75" customHeight="1">
      <c r="A39" s="107"/>
      <c r="B39" s="108"/>
      <c r="C39" s="385" t="s">
        <v>369</v>
      </c>
      <c r="D39" s="767" t="s">
        <v>374</v>
      </c>
      <c r="E39" s="768"/>
      <c r="F39" s="769"/>
      <c r="G39" s="573"/>
      <c r="H39" s="573"/>
    </row>
    <row r="40" spans="1:8">
      <c r="A40" s="83"/>
      <c r="B40" s="108"/>
      <c r="C40" s="100" t="s">
        <v>367</v>
      </c>
      <c r="D40" s="762" t="s">
        <v>373</v>
      </c>
      <c r="E40" s="760"/>
      <c r="F40" s="761"/>
      <c r="G40" s="568"/>
      <c r="H40" s="568"/>
    </row>
    <row r="41" spans="1:8">
      <c r="A41" s="83"/>
      <c r="B41" s="108"/>
      <c r="C41" s="104" t="s">
        <v>365</v>
      </c>
      <c r="D41" s="763" t="s">
        <v>372</v>
      </c>
      <c r="E41" s="764"/>
      <c r="F41" s="758"/>
      <c r="G41" s="574">
        <f>G39+G40</f>
        <v>0</v>
      </c>
      <c r="H41" s="574">
        <f>H39+H40</f>
        <v>0</v>
      </c>
    </row>
    <row r="42" spans="1:8">
      <c r="A42" s="83"/>
      <c r="B42" s="93" t="s">
        <v>371</v>
      </c>
      <c r="C42" s="106"/>
      <c r="D42" s="757" t="s">
        <v>370</v>
      </c>
      <c r="E42" s="757"/>
      <c r="F42" s="757"/>
      <c r="G42" s="575"/>
      <c r="H42" s="575"/>
    </row>
    <row r="43" spans="1:8">
      <c r="A43" s="83"/>
      <c r="B43" s="108"/>
      <c r="C43" s="385" t="s">
        <v>369</v>
      </c>
      <c r="D43" s="770" t="s">
        <v>368</v>
      </c>
      <c r="E43" s="771"/>
      <c r="F43" s="772"/>
      <c r="G43" s="566"/>
      <c r="H43" s="566"/>
    </row>
    <row r="44" spans="1:8">
      <c r="A44" s="83"/>
      <c r="B44" s="108"/>
      <c r="C44" s="100" t="s">
        <v>367</v>
      </c>
      <c r="D44" s="762" t="s">
        <v>366</v>
      </c>
      <c r="E44" s="760"/>
      <c r="F44" s="761"/>
      <c r="G44" s="567"/>
      <c r="H44" s="567"/>
    </row>
    <row r="45" spans="1:8">
      <c r="A45" s="83"/>
      <c r="B45" s="108"/>
      <c r="C45" s="100" t="s">
        <v>365</v>
      </c>
      <c r="D45" s="762" t="s">
        <v>364</v>
      </c>
      <c r="E45" s="760"/>
      <c r="F45" s="761"/>
      <c r="G45" s="568"/>
      <c r="H45" s="568"/>
    </row>
    <row r="46" spans="1:8">
      <c r="A46" s="83"/>
      <c r="B46" s="108"/>
      <c r="C46" s="104" t="s">
        <v>363</v>
      </c>
      <c r="D46" s="773" t="s">
        <v>362</v>
      </c>
      <c r="E46" s="757"/>
      <c r="F46" s="756"/>
      <c r="G46" s="576">
        <f>G43+G44+G45</f>
        <v>0</v>
      </c>
      <c r="H46" s="576">
        <f>H43+H44+H45</f>
        <v>0</v>
      </c>
    </row>
    <row r="47" spans="1:8">
      <c r="A47" s="98"/>
      <c r="B47" s="93" t="s">
        <v>361</v>
      </c>
      <c r="C47" s="94"/>
      <c r="D47" s="757" t="s">
        <v>360</v>
      </c>
      <c r="E47" s="757"/>
      <c r="F47" s="756"/>
      <c r="G47" s="576">
        <f>G41+G46</f>
        <v>0</v>
      </c>
      <c r="H47" s="576">
        <f>H41+H46</f>
        <v>0</v>
      </c>
    </row>
    <row r="48" spans="1:8">
      <c r="A48" s="84" t="s">
        <v>204</v>
      </c>
      <c r="B48" s="110"/>
      <c r="C48" s="110"/>
      <c r="D48" s="82" t="s">
        <v>359</v>
      </c>
      <c r="E48" s="82"/>
      <c r="F48" s="82"/>
      <c r="G48" s="577">
        <f>IF(G28+G36-G47&lt;0,"",G28+G36-G47)</f>
        <v>0</v>
      </c>
      <c r="H48" s="577">
        <f>IF(H28+H36-H47&lt;0,"",H28+H36-H47)</f>
        <v>0</v>
      </c>
    </row>
    <row r="49" spans="1:8">
      <c r="A49" s="81" t="s">
        <v>197</v>
      </c>
      <c r="B49" s="106"/>
      <c r="C49" s="106"/>
      <c r="D49" s="82" t="s">
        <v>358</v>
      </c>
      <c r="E49" s="82"/>
      <c r="F49" s="82"/>
      <c r="G49" s="577" t="str">
        <f>IF(G48="",G47-G36-G28,"")</f>
        <v/>
      </c>
      <c r="H49" s="577" t="str">
        <f>IF(H48="",H47-H36-H28,"")</f>
        <v/>
      </c>
    </row>
    <row r="50" spans="1:8">
      <c r="A50" s="81" t="s">
        <v>195</v>
      </c>
      <c r="B50" s="106"/>
      <c r="C50" s="106"/>
      <c r="D50" s="82" t="s">
        <v>357</v>
      </c>
      <c r="E50" s="82"/>
      <c r="F50" s="82"/>
      <c r="G50" s="577"/>
      <c r="H50" s="577"/>
    </row>
    <row r="51" spans="1:8" ht="26.25" customHeight="1">
      <c r="A51" s="111" t="s">
        <v>193</v>
      </c>
      <c r="B51" s="97"/>
      <c r="C51" s="97"/>
      <c r="D51" s="765" t="s">
        <v>356</v>
      </c>
      <c r="E51" s="765"/>
      <c r="F51" s="766"/>
      <c r="G51" s="577"/>
      <c r="H51" s="577"/>
    </row>
    <row r="52" spans="1:8" ht="26.25" customHeight="1">
      <c r="A52" s="81" t="s">
        <v>191</v>
      </c>
      <c r="B52" s="106"/>
      <c r="C52" s="106"/>
      <c r="D52" s="765" t="s">
        <v>355</v>
      </c>
      <c r="E52" s="765"/>
      <c r="F52" s="766"/>
      <c r="G52" s="577"/>
      <c r="H52" s="577"/>
    </row>
    <row r="53" spans="1:8">
      <c r="A53" s="84" t="s">
        <v>189</v>
      </c>
      <c r="B53" s="110"/>
      <c r="C53" s="110"/>
      <c r="D53" s="765" t="s">
        <v>354</v>
      </c>
      <c r="E53" s="765"/>
      <c r="F53" s="766"/>
      <c r="G53" s="577">
        <f>IF(G48&lt;&gt;"",G48-G50+G51-G52,"")</f>
        <v>0</v>
      </c>
      <c r="H53" s="577">
        <f>IF(H48&lt;&gt;"",H48-H50+H51-H52,"")</f>
        <v>0</v>
      </c>
    </row>
    <row r="54" spans="1:8">
      <c r="A54" s="84" t="s">
        <v>187</v>
      </c>
      <c r="B54" s="110"/>
      <c r="C54" s="110"/>
      <c r="D54" s="765" t="s">
        <v>353</v>
      </c>
      <c r="E54" s="765"/>
      <c r="F54" s="766"/>
      <c r="G54" s="577" t="str">
        <f>IF(G49&lt;&gt;"",G49+G50-G51+G52,"")</f>
        <v/>
      </c>
      <c r="H54" s="577" t="str">
        <f>IF(H49&lt;&gt;"",H49+H50-H51+H52,"")</f>
        <v/>
      </c>
    </row>
    <row r="55" spans="1:8">
      <c r="A55" s="78"/>
      <c r="B55" s="78"/>
      <c r="C55" s="78"/>
      <c r="D55" s="78"/>
      <c r="E55" s="78"/>
      <c r="F55" s="78"/>
      <c r="G55" s="78"/>
      <c r="H55" s="78"/>
    </row>
    <row r="56" spans="1:8" s="17" customFormat="1">
      <c r="B56" s="774" t="s">
        <v>28</v>
      </c>
      <c r="C56" s="774"/>
      <c r="D56" s="774"/>
      <c r="E56" s="774"/>
      <c r="F56" s="131"/>
      <c r="G56" s="131"/>
    </row>
    <row r="57" spans="1:8" s="17" customFormat="1">
      <c r="B57" s="778" t="s">
        <v>29</v>
      </c>
      <c r="C57" s="779"/>
      <c r="D57" s="779"/>
      <c r="E57" s="779"/>
      <c r="F57" s="230"/>
      <c r="G57" s="230"/>
    </row>
    <row r="58" spans="1:8" s="17" customFormat="1">
      <c r="B58" s="223"/>
      <c r="C58" s="223"/>
      <c r="F58" s="124"/>
      <c r="G58" s="124"/>
    </row>
    <row r="59" spans="1:8" s="17" customFormat="1">
      <c r="B59" s="775" t="s">
        <v>28</v>
      </c>
      <c r="C59" s="776"/>
      <c r="D59" s="776"/>
      <c r="E59" s="777"/>
      <c r="F59" s="131"/>
      <c r="G59" s="131"/>
    </row>
    <row r="60" spans="1:8" s="17" customFormat="1">
      <c r="B60" s="778" t="s">
        <v>29</v>
      </c>
      <c r="C60" s="779"/>
      <c r="D60" s="779"/>
      <c r="E60" s="779"/>
      <c r="F60" s="223"/>
      <c r="G60" s="223"/>
    </row>
    <row r="61" spans="1:8" s="17" customFormat="1"/>
  </sheetData>
  <mergeCells count="49">
    <mergeCell ref="D54:F54"/>
    <mergeCell ref="B56:E56"/>
    <mergeCell ref="B59:E59"/>
    <mergeCell ref="B57:E57"/>
    <mergeCell ref="B60:E60"/>
    <mergeCell ref="D53:F53"/>
    <mergeCell ref="D39:F39"/>
    <mergeCell ref="D40:F40"/>
    <mergeCell ref="D41:F41"/>
    <mergeCell ref="D42:F42"/>
    <mergeCell ref="D43:F43"/>
    <mergeCell ref="D44:F44"/>
    <mergeCell ref="D45:F45"/>
    <mergeCell ref="D46:F46"/>
    <mergeCell ref="D47:F47"/>
    <mergeCell ref="D51:F51"/>
    <mergeCell ref="D52:F52"/>
    <mergeCell ref="D24:F24"/>
    <mergeCell ref="D38:F38"/>
    <mergeCell ref="D26:F26"/>
    <mergeCell ref="D27:F27"/>
    <mergeCell ref="D28:F28"/>
    <mergeCell ref="D29:F29"/>
    <mergeCell ref="D30:F30"/>
    <mergeCell ref="D31:F31"/>
    <mergeCell ref="D32:F32"/>
    <mergeCell ref="D33:F33"/>
    <mergeCell ref="D34:F34"/>
    <mergeCell ref="D35:F35"/>
    <mergeCell ref="D36:F36"/>
    <mergeCell ref="D25:F25"/>
    <mergeCell ref="D20:F20"/>
    <mergeCell ref="D21:F21"/>
    <mergeCell ref="D22:F22"/>
    <mergeCell ref="D23:F23"/>
    <mergeCell ref="D17:F17"/>
    <mergeCell ref="D18:F18"/>
    <mergeCell ref="D19:F19"/>
    <mergeCell ref="E4:F4"/>
    <mergeCell ref="D15:F15"/>
    <mergeCell ref="D16:F16"/>
    <mergeCell ref="A6:C6"/>
    <mergeCell ref="A7:C7"/>
    <mergeCell ref="A5:C5"/>
    <mergeCell ref="D11:F11"/>
    <mergeCell ref="D10:F10"/>
    <mergeCell ref="D12:F12"/>
    <mergeCell ref="D13:F13"/>
    <mergeCell ref="D14:F14"/>
  </mergeCells>
  <hyperlinks>
    <hyperlink ref="F2" location="'Pregled obrazaca'!A1" display="Povratak na Pregled obrazaca" xr:uid="{00000000-0004-0000-0800-000000000000}"/>
  </hyperlinks>
  <pageMargins left="0.7" right="0.7" top="0.75" bottom="0.75" header="0.3" footer="0.3"/>
  <pageSetup paperSize="9" scale="82" fitToHeight="0" orientation="portrait"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1045</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900-000000000000}"/>
  </hyperlinks>
  <pageMargins left="0.25" right="0.25" top="0.75" bottom="0.75" header="0.3" footer="0.3"/>
  <pageSetup paperSize="9" scale="87"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1046</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A00-000000000000}"/>
  </hyperlinks>
  <pageMargins left="0.25" right="0.25" top="0.75" bottom="0.75" header="0.3" footer="0.3"/>
  <pageSetup paperSize="9" scale="87"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1047</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B00-000000000000}"/>
  </hyperlinks>
  <pageMargins left="0.25" right="0.25" top="0.75" bottom="0.75" header="0.3" footer="0.3"/>
  <pageSetup paperSize="9" scale="87"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1048</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C00-000000000000}"/>
  </hyperlinks>
  <pageMargins left="0.25" right="0.25" top="0.75" bottom="0.75" header="0.3" footer="0.3"/>
  <pageSetup paperSize="9" scale="87" orientation="portrait"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H20"/>
  <sheetViews>
    <sheetView showGridLines="0" zoomScale="90" zoomScaleNormal="90" workbookViewId="0">
      <selection activeCell="N27" sqref="N27"/>
    </sheetView>
  </sheetViews>
  <sheetFormatPr defaultRowHeight="12.75"/>
  <cols>
    <col min="1" max="1" width="16.140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264" customFormat="1"/>
    <row r="2" spans="1:8" s="264" customFormat="1">
      <c r="B2" s="265" t="s">
        <v>529</v>
      </c>
      <c r="D2" s="266"/>
      <c r="F2" s="414" t="s">
        <v>1020</v>
      </c>
    </row>
    <row r="3" spans="1:8" s="264" customFormat="1">
      <c r="B3" s="265"/>
      <c r="C3" s="266"/>
      <c r="D3" s="266"/>
      <c r="E3" s="266"/>
      <c r="F3" s="266"/>
      <c r="G3" s="266"/>
      <c r="H3" s="266"/>
    </row>
    <row r="4" spans="1:8" s="172" customFormat="1">
      <c r="A4" s="1012" t="s">
        <v>1002</v>
      </c>
      <c r="B4" s="1013"/>
      <c r="C4" s="1013"/>
      <c r="D4" s="1005" t="s">
        <v>1024</v>
      </c>
      <c r="E4" s="1005"/>
      <c r="F4" s="1005"/>
      <c r="G4" s="183"/>
      <c r="H4" s="436"/>
    </row>
    <row r="5" spans="1:8" s="172" customFormat="1">
      <c r="A5" s="255" t="s">
        <v>222</v>
      </c>
      <c r="B5" s="1014"/>
      <c r="C5" s="1015"/>
      <c r="D5" s="184" t="s">
        <v>116</v>
      </c>
      <c r="E5" s="1006"/>
      <c r="F5" s="1006"/>
      <c r="G5" s="256"/>
      <c r="H5" s="257"/>
    </row>
    <row r="6" spans="1:8" s="172" customFormat="1">
      <c r="A6" s="255" t="s">
        <v>221</v>
      </c>
      <c r="B6" s="1014"/>
      <c r="C6" s="1015"/>
      <c r="D6" s="255" t="s">
        <v>220</v>
      </c>
      <c r="E6" s="1006"/>
      <c r="F6" s="1006"/>
      <c r="G6" s="256"/>
      <c r="H6" s="257"/>
    </row>
    <row r="7" spans="1:8" s="172" customFormat="1">
      <c r="A7" s="255" t="s">
        <v>219</v>
      </c>
      <c r="B7" s="1014"/>
      <c r="C7" s="1015"/>
      <c r="D7" s="255" t="s">
        <v>218</v>
      </c>
      <c r="E7" s="1006"/>
      <c r="F7" s="1006"/>
      <c r="G7" s="256"/>
      <c r="H7" s="257"/>
    </row>
    <row r="8" spans="1:8" s="248" customFormat="1">
      <c r="A8" s="257"/>
      <c r="B8" s="256"/>
      <c r="C8" s="256"/>
      <c r="D8" s="672" t="s">
        <v>1336</v>
      </c>
      <c r="E8" s="703"/>
      <c r="F8" s="703"/>
      <c r="G8" s="256"/>
      <c r="H8" s="257"/>
    </row>
    <row r="9" spans="1:8" s="182" customFormat="1" ht="15">
      <c r="A9" s="258" t="s">
        <v>1049</v>
      </c>
      <c r="B9" s="258"/>
      <c r="C9" s="258"/>
      <c r="D9" s="258"/>
      <c r="E9" s="258"/>
      <c r="F9" s="258"/>
      <c r="G9" s="258"/>
      <c r="H9" s="146"/>
    </row>
    <row r="10" spans="1:8" ht="63.75">
      <c r="A10" s="260" t="s">
        <v>825</v>
      </c>
      <c r="B10" s="259" t="s">
        <v>806</v>
      </c>
      <c r="C10" s="259" t="s">
        <v>807</v>
      </c>
      <c r="D10" s="259" t="s">
        <v>34</v>
      </c>
      <c r="E10" s="527" t="s">
        <v>812</v>
      </c>
      <c r="F10" s="527" t="s">
        <v>813</v>
      </c>
      <c r="G10" s="259" t="s">
        <v>808</v>
      </c>
      <c r="H10" s="259" t="s">
        <v>809</v>
      </c>
    </row>
    <row r="11" spans="1:8">
      <c r="A11" s="171" t="s">
        <v>810</v>
      </c>
      <c r="B11" s="4" t="s">
        <v>7</v>
      </c>
      <c r="C11" s="4" t="s">
        <v>8</v>
      </c>
      <c r="D11" s="4" t="s">
        <v>9</v>
      </c>
      <c r="E11" s="4" t="s">
        <v>4</v>
      </c>
      <c r="F11" s="4" t="s">
        <v>10</v>
      </c>
      <c r="G11" s="4" t="s">
        <v>6</v>
      </c>
      <c r="H11" s="4" t="s">
        <v>11</v>
      </c>
    </row>
    <row r="12" spans="1:8">
      <c r="A12" s="2"/>
      <c r="B12" s="412"/>
      <c r="C12" s="412"/>
      <c r="D12" s="412"/>
      <c r="E12" s="170"/>
      <c r="F12" s="170"/>
      <c r="G12" s="170"/>
      <c r="H12" s="170"/>
    </row>
    <row r="15" spans="1:8" ht="15">
      <c r="A15" s="1007" t="s">
        <v>28</v>
      </c>
      <c r="B15" s="1008"/>
      <c r="C15" s="1009"/>
    </row>
    <row r="16" spans="1:8">
      <c r="A16" s="1010" t="s">
        <v>29</v>
      </c>
      <c r="B16" s="1011"/>
      <c r="C16" s="1011"/>
    </row>
    <row r="18" spans="1:3" ht="15">
      <c r="A18" s="1007" t="s">
        <v>28</v>
      </c>
      <c r="B18" s="1008"/>
      <c r="C18" s="1009"/>
    </row>
    <row r="19" spans="1:3">
      <c r="A19" s="1010" t="s">
        <v>29</v>
      </c>
      <c r="B19" s="1011"/>
      <c r="C19" s="1011"/>
    </row>
    <row r="20" spans="1:3">
      <c r="A20" s="172"/>
      <c r="B20" s="172"/>
      <c r="C20" s="172"/>
    </row>
  </sheetData>
  <mergeCells count="13">
    <mergeCell ref="A15:C15"/>
    <mergeCell ref="A16:C16"/>
    <mergeCell ref="A18:C18"/>
    <mergeCell ref="A19:C19"/>
    <mergeCell ref="B6:C6"/>
    <mergeCell ref="E8:F8"/>
    <mergeCell ref="E6:F6"/>
    <mergeCell ref="B7:C7"/>
    <mergeCell ref="E7:F7"/>
    <mergeCell ref="A4:C4"/>
    <mergeCell ref="D4:F4"/>
    <mergeCell ref="B5:C5"/>
    <mergeCell ref="E5:F5"/>
  </mergeCells>
  <hyperlinks>
    <hyperlink ref="F2" location="'Pregled obrazaca'!A1" display="Povratak na Pregled obrazaca" xr:uid="{00000000-0004-0000-5D00-000000000000}"/>
  </hyperlinks>
  <pageMargins left="0.25" right="0.25" top="0.75" bottom="0.75" header="0.3" footer="0.3"/>
  <pageSetup paperSize="9" scale="87" orientation="portrait"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T29"/>
  <sheetViews>
    <sheetView showGridLines="0" zoomScale="90" zoomScaleNormal="90" workbookViewId="0">
      <selection activeCell="I10" sqref="I10"/>
    </sheetView>
  </sheetViews>
  <sheetFormatPr defaultRowHeight="12.75"/>
  <cols>
    <col min="1" max="1" width="8.28515625" customWidth="1"/>
    <col min="2" max="2" width="24.42578125" bestFit="1" customWidth="1"/>
    <col min="3" max="3" width="17.140625" customWidth="1"/>
    <col min="4" max="4" width="13.85546875" bestFit="1" customWidth="1"/>
    <col min="5" max="5" width="12.140625" customWidth="1"/>
    <col min="6" max="6" width="16.85546875" customWidth="1"/>
    <col min="7" max="7" width="19.28515625" customWidth="1"/>
  </cols>
  <sheetData>
    <row r="1" spans="1:20" s="264" customFormat="1"/>
    <row r="2" spans="1:20" s="264" customFormat="1">
      <c r="B2" s="265" t="s">
        <v>529</v>
      </c>
      <c r="E2" s="247" t="s">
        <v>1020</v>
      </c>
      <c r="F2" s="266"/>
      <c r="J2" s="266"/>
      <c r="K2" s="266"/>
    </row>
    <row r="3" spans="1:20" s="264" customFormat="1">
      <c r="B3" s="265"/>
      <c r="C3" s="266"/>
      <c r="D3" s="266"/>
      <c r="E3" s="266"/>
      <c r="F3" s="266"/>
      <c r="G3" s="266"/>
      <c r="H3" s="266"/>
      <c r="I3" s="266"/>
      <c r="J3" s="266"/>
      <c r="K3" s="266"/>
    </row>
    <row r="4" spans="1:20" s="172" customFormat="1">
      <c r="A4" s="1012" t="s">
        <v>1003</v>
      </c>
      <c r="B4" s="1013"/>
      <c r="C4" s="1013"/>
      <c r="D4" s="1005" t="s">
        <v>1025</v>
      </c>
      <c r="E4" s="1005"/>
      <c r="F4" s="1005"/>
      <c r="G4" s="183"/>
      <c r="H4" s="322"/>
      <c r="I4" s="322"/>
      <c r="J4" s="322"/>
      <c r="K4" s="322"/>
      <c r="L4" s="322"/>
      <c r="M4" s="322"/>
      <c r="N4" s="322"/>
      <c r="O4" s="183"/>
      <c r="P4" s="322"/>
      <c r="Q4" s="183"/>
      <c r="R4" s="183"/>
      <c r="S4" s="323"/>
      <c r="T4" s="323"/>
    </row>
    <row r="5" spans="1:20" s="172" customFormat="1">
      <c r="A5" s="241" t="s">
        <v>222</v>
      </c>
      <c r="B5" s="1014"/>
      <c r="C5" s="1015"/>
      <c r="D5" s="184" t="s">
        <v>116</v>
      </c>
      <c r="E5" s="1006"/>
      <c r="F5" s="1006"/>
      <c r="G5" s="240"/>
      <c r="H5" s="322"/>
      <c r="I5" s="322"/>
      <c r="J5" s="324"/>
      <c r="K5" s="324"/>
      <c r="L5" s="324"/>
      <c r="M5" s="324"/>
      <c r="N5" s="324"/>
      <c r="O5" s="324"/>
      <c r="P5" s="322"/>
      <c r="Q5" s="323"/>
      <c r="R5" s="183"/>
      <c r="S5" s="323"/>
      <c r="T5" s="323"/>
    </row>
    <row r="6" spans="1:20" s="172" customFormat="1">
      <c r="A6" s="241" t="s">
        <v>221</v>
      </c>
      <c r="B6" s="1014"/>
      <c r="C6" s="1015"/>
      <c r="D6" s="241" t="s">
        <v>220</v>
      </c>
      <c r="E6" s="1006"/>
      <c r="F6" s="1006"/>
      <c r="G6" s="240"/>
      <c r="H6" s="322"/>
      <c r="I6" s="322"/>
      <c r="J6" s="324"/>
      <c r="K6" s="324"/>
      <c r="L6" s="324"/>
      <c r="M6" s="324"/>
      <c r="N6" s="324"/>
      <c r="O6" s="324"/>
      <c r="P6" s="322"/>
      <c r="Q6" s="323"/>
      <c r="R6" s="183"/>
      <c r="S6" s="323"/>
      <c r="T6" s="323"/>
    </row>
    <row r="7" spans="1:20" s="172" customFormat="1">
      <c r="A7" s="241" t="s">
        <v>219</v>
      </c>
      <c r="B7" s="1014"/>
      <c r="C7" s="1015"/>
      <c r="D7" s="241" t="s">
        <v>218</v>
      </c>
      <c r="E7" s="1006"/>
      <c r="F7" s="1006"/>
      <c r="G7" s="240"/>
      <c r="H7" s="322"/>
      <c r="I7" s="322"/>
      <c r="J7" s="324"/>
      <c r="K7" s="324"/>
      <c r="L7" s="324"/>
      <c r="M7" s="324"/>
      <c r="N7" s="324"/>
      <c r="O7" s="324"/>
      <c r="P7" s="322"/>
      <c r="Q7" s="323"/>
      <c r="R7" s="183"/>
      <c r="S7" s="323"/>
      <c r="T7" s="323"/>
    </row>
    <row r="8" spans="1:20" s="248" customFormat="1">
      <c r="A8" s="314"/>
      <c r="B8" s="315"/>
      <c r="C8" s="315"/>
      <c r="D8" s="672" t="s">
        <v>1336</v>
      </c>
      <c r="E8" s="703"/>
      <c r="F8" s="703"/>
      <c r="G8" s="315"/>
      <c r="H8" s="322"/>
      <c r="I8" s="322"/>
      <c r="J8" s="324"/>
      <c r="K8" s="324"/>
      <c r="L8" s="324"/>
      <c r="M8" s="324"/>
      <c r="N8" s="324"/>
      <c r="O8" s="324"/>
      <c r="P8" s="322"/>
      <c r="Q8" s="324"/>
      <c r="R8" s="322"/>
      <c r="S8" s="324"/>
      <c r="T8" s="324"/>
    </row>
    <row r="9" spans="1:20" ht="15">
      <c r="A9" s="316"/>
      <c r="B9" s="316"/>
      <c r="C9" s="316"/>
      <c r="D9" s="316"/>
      <c r="E9" s="316"/>
      <c r="F9" s="316"/>
      <c r="G9" s="316"/>
    </row>
    <row r="10" spans="1:20" ht="51">
      <c r="A10" s="1016" t="s">
        <v>771</v>
      </c>
      <c r="B10" s="1017"/>
      <c r="C10" s="528" t="s">
        <v>1253</v>
      </c>
      <c r="D10" s="14" t="s">
        <v>772</v>
      </c>
      <c r="E10" s="14" t="s">
        <v>773</v>
      </c>
      <c r="F10" s="528" t="s">
        <v>1096</v>
      </c>
      <c r="G10" s="528" t="s">
        <v>1097</v>
      </c>
    </row>
    <row r="11" spans="1:20" ht="15.75">
      <c r="A11" s="8"/>
      <c r="B11" s="9"/>
      <c r="C11" s="4" t="s">
        <v>5</v>
      </c>
      <c r="D11" s="4" t="s">
        <v>7</v>
      </c>
      <c r="E11" s="4" t="s">
        <v>8</v>
      </c>
      <c r="F11" s="4" t="s">
        <v>9</v>
      </c>
      <c r="G11" s="4" t="s">
        <v>4</v>
      </c>
    </row>
    <row r="12" spans="1:20">
      <c r="A12" s="1018" t="s">
        <v>774</v>
      </c>
      <c r="B12" s="1019"/>
      <c r="C12" s="1020"/>
      <c r="D12" s="1020"/>
      <c r="E12" s="1020"/>
      <c r="F12" s="1020"/>
      <c r="G12" s="1020"/>
    </row>
    <row r="13" spans="1:20">
      <c r="A13" s="4" t="s">
        <v>5</v>
      </c>
      <c r="B13" s="412"/>
      <c r="C13" s="412"/>
      <c r="D13" s="412"/>
      <c r="E13" s="413"/>
      <c r="F13" s="413"/>
      <c r="G13" s="413">
        <f>E13*F13</f>
        <v>0</v>
      </c>
    </row>
    <row r="14" spans="1:20">
      <c r="A14" s="4" t="s">
        <v>7</v>
      </c>
      <c r="B14" s="412"/>
      <c r="C14" s="412"/>
      <c r="D14" s="412"/>
      <c r="E14" s="413"/>
      <c r="F14" s="413"/>
      <c r="G14" s="413">
        <f t="shared" ref="G14:G22" si="0">E14*F14</f>
        <v>0</v>
      </c>
    </row>
    <row r="15" spans="1:20">
      <c r="A15" s="4" t="s">
        <v>8</v>
      </c>
      <c r="B15" s="412"/>
      <c r="C15" s="412"/>
      <c r="D15" s="412"/>
      <c r="E15" s="413"/>
      <c r="F15" s="413"/>
      <c r="G15" s="413">
        <f t="shared" si="0"/>
        <v>0</v>
      </c>
    </row>
    <row r="16" spans="1:20">
      <c r="A16" s="4" t="s">
        <v>9</v>
      </c>
      <c r="B16" s="412"/>
      <c r="C16" s="412"/>
      <c r="D16" s="412"/>
      <c r="E16" s="413"/>
      <c r="F16" s="413"/>
      <c r="G16" s="413">
        <f t="shared" si="0"/>
        <v>0</v>
      </c>
    </row>
    <row r="17" spans="1:7">
      <c r="A17" s="4" t="s">
        <v>4</v>
      </c>
      <c r="B17" s="412"/>
      <c r="C17" s="412"/>
      <c r="D17" s="412"/>
      <c r="E17" s="413"/>
      <c r="F17" s="413"/>
      <c r="G17" s="413">
        <f t="shared" si="0"/>
        <v>0</v>
      </c>
    </row>
    <row r="18" spans="1:7">
      <c r="A18" s="4" t="s">
        <v>10</v>
      </c>
      <c r="B18" s="412"/>
      <c r="C18" s="412"/>
      <c r="D18" s="412"/>
      <c r="E18" s="413"/>
      <c r="F18" s="413"/>
      <c r="G18" s="413">
        <f t="shared" si="0"/>
        <v>0</v>
      </c>
    </row>
    <row r="19" spans="1:7">
      <c r="A19" s="4" t="s">
        <v>6</v>
      </c>
      <c r="B19" s="412"/>
      <c r="C19" s="412"/>
      <c r="D19" s="412"/>
      <c r="E19" s="413"/>
      <c r="F19" s="413"/>
      <c r="G19" s="413">
        <f t="shared" si="0"/>
        <v>0</v>
      </c>
    </row>
    <row r="20" spans="1:7">
      <c r="A20" s="4" t="s">
        <v>11</v>
      </c>
      <c r="B20" s="412"/>
      <c r="C20" s="412"/>
      <c r="D20" s="412"/>
      <c r="E20" s="413"/>
      <c r="F20" s="413"/>
      <c r="G20" s="413">
        <f t="shared" si="0"/>
        <v>0</v>
      </c>
    </row>
    <row r="21" spans="1:7">
      <c r="A21" s="4" t="s">
        <v>12</v>
      </c>
      <c r="B21" s="412"/>
      <c r="C21" s="412"/>
      <c r="D21" s="412"/>
      <c r="E21" s="413"/>
      <c r="F21" s="413"/>
      <c r="G21" s="413">
        <f t="shared" si="0"/>
        <v>0</v>
      </c>
    </row>
    <row r="22" spans="1:7">
      <c r="A22" s="4">
        <v>100</v>
      </c>
      <c r="B22" s="412"/>
      <c r="C22" s="412"/>
      <c r="D22" s="412"/>
      <c r="E22" s="413"/>
      <c r="F22" s="413"/>
      <c r="G22" s="413">
        <f t="shared" si="0"/>
        <v>0</v>
      </c>
    </row>
    <row r="23" spans="1:7">
      <c r="A23" s="4">
        <v>110</v>
      </c>
      <c r="B23" s="2" t="s">
        <v>775</v>
      </c>
      <c r="C23" s="6"/>
      <c r="D23" s="6"/>
      <c r="E23" s="413">
        <f>SUM(E13:E22)</f>
        <v>0</v>
      </c>
      <c r="F23" s="413">
        <f t="shared" ref="F23" si="1">SUM(F13:F22)</f>
        <v>0</v>
      </c>
      <c r="G23" s="413">
        <f>SUM(G13:G22)</f>
        <v>0</v>
      </c>
    </row>
    <row r="25" spans="1:7" ht="15">
      <c r="B25" s="1007" t="s">
        <v>28</v>
      </c>
      <c r="C25" s="1008"/>
      <c r="D25" s="1009"/>
    </row>
    <row r="26" spans="1:7">
      <c r="B26" s="1010" t="s">
        <v>29</v>
      </c>
      <c r="C26" s="1011"/>
      <c r="D26" s="1011"/>
    </row>
    <row r="28" spans="1:7" ht="15">
      <c r="B28" s="1007" t="s">
        <v>28</v>
      </c>
      <c r="C28" s="1008"/>
      <c r="D28" s="1009"/>
    </row>
    <row r="29" spans="1:7">
      <c r="B29" s="1010" t="s">
        <v>29</v>
      </c>
      <c r="C29" s="1011"/>
      <c r="D29" s="1011"/>
    </row>
  </sheetData>
  <mergeCells count="15">
    <mergeCell ref="B26:D26"/>
    <mergeCell ref="B28:D28"/>
    <mergeCell ref="B29:D29"/>
    <mergeCell ref="A10:B10"/>
    <mergeCell ref="A12:G12"/>
    <mergeCell ref="A4:C4"/>
    <mergeCell ref="D4:F4"/>
    <mergeCell ref="B5:C5"/>
    <mergeCell ref="E5:F5"/>
    <mergeCell ref="B25:D25"/>
    <mergeCell ref="E8:F8"/>
    <mergeCell ref="B7:C7"/>
    <mergeCell ref="E7:F7"/>
    <mergeCell ref="B6:C6"/>
    <mergeCell ref="E6:F6"/>
  </mergeCells>
  <hyperlinks>
    <hyperlink ref="E2" location="'Pregled obrazaca'!A1" display="Povratak na Pregled obrazaca" xr:uid="{00000000-0004-0000-5E00-000000000000}"/>
  </hyperlinks>
  <pageMargins left="0.25" right="0.25" top="0.75" bottom="0.75" header="0.3" footer="0.3"/>
  <pageSetup paperSize="9" scale="90" fitToHeight="0" orientation="portrait"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H22"/>
  <sheetViews>
    <sheetView showGridLines="0" zoomScale="90" zoomScaleNormal="90" workbookViewId="0">
      <selection activeCell="P27" sqref="P27"/>
    </sheetView>
  </sheetViews>
  <sheetFormatPr defaultRowHeight="12.75"/>
  <cols>
    <col min="1" max="1" width="8.140625" customWidth="1"/>
    <col min="2" max="2" width="33.42578125" customWidth="1"/>
    <col min="3" max="3" width="11.85546875" customWidth="1"/>
    <col min="4" max="4" width="12" customWidth="1"/>
    <col min="5" max="5" width="12.42578125" customWidth="1"/>
    <col min="7" max="7" width="12" customWidth="1"/>
  </cols>
  <sheetData>
    <row r="1" spans="1:8" s="264" customFormat="1"/>
    <row r="2" spans="1:8" s="264" customFormat="1">
      <c r="B2" s="265" t="s">
        <v>529</v>
      </c>
      <c r="D2" s="266"/>
      <c r="E2" s="247" t="s">
        <v>1020</v>
      </c>
    </row>
    <row r="3" spans="1:8" s="264" customFormat="1">
      <c r="B3" s="265"/>
      <c r="C3" s="266"/>
      <c r="D3" s="266"/>
      <c r="E3" s="266"/>
      <c r="F3" s="266"/>
      <c r="G3" s="266"/>
      <c r="H3" s="266"/>
    </row>
    <row r="4" spans="1:8" s="172" customFormat="1">
      <c r="A4" s="1012" t="s">
        <v>1005</v>
      </c>
      <c r="B4" s="1013"/>
      <c r="C4" s="1013"/>
      <c r="D4" s="1005" t="s">
        <v>1026</v>
      </c>
      <c r="E4" s="1005"/>
      <c r="F4" s="1005"/>
      <c r="G4" s="183"/>
      <c r="H4" s="322"/>
    </row>
    <row r="5" spans="1:8" s="172" customFormat="1">
      <c r="A5" s="241" t="s">
        <v>222</v>
      </c>
      <c r="B5" s="1014"/>
      <c r="C5" s="1015"/>
      <c r="D5" s="184" t="s">
        <v>116</v>
      </c>
      <c r="E5" s="1006"/>
      <c r="F5" s="1006"/>
      <c r="G5" s="240"/>
      <c r="H5" s="238"/>
    </row>
    <row r="6" spans="1:8" s="172" customFormat="1">
      <c r="A6" s="241" t="s">
        <v>221</v>
      </c>
      <c r="B6" s="1014"/>
      <c r="C6" s="1015"/>
      <c r="D6" s="241" t="s">
        <v>220</v>
      </c>
      <c r="E6" s="1006"/>
      <c r="F6" s="1006"/>
      <c r="G6" s="240"/>
      <c r="H6" s="238"/>
    </row>
    <row r="7" spans="1:8" s="172" customFormat="1">
      <c r="A7" s="241" t="s">
        <v>219</v>
      </c>
      <c r="B7" s="1014"/>
      <c r="C7" s="1015"/>
      <c r="D7" s="241" t="s">
        <v>218</v>
      </c>
      <c r="E7" s="1006"/>
      <c r="F7" s="1006"/>
      <c r="G7" s="240"/>
      <c r="H7" s="238"/>
    </row>
    <row r="8" spans="1:8" s="248" customFormat="1">
      <c r="A8" s="238"/>
      <c r="B8" s="240"/>
      <c r="C8" s="240"/>
      <c r="D8" s="672" t="s">
        <v>1336</v>
      </c>
      <c r="E8" s="703"/>
      <c r="F8" s="703"/>
      <c r="G8" s="240"/>
      <c r="H8" s="238"/>
    </row>
    <row r="9" spans="1:8" ht="15">
      <c r="A9" s="12"/>
      <c r="B9" s="12"/>
      <c r="C9" s="12"/>
      <c r="D9" s="12"/>
      <c r="E9" s="12"/>
      <c r="F9" s="12"/>
      <c r="G9" s="12"/>
      <c r="H9" s="12"/>
    </row>
    <row r="10" spans="1:8">
      <c r="A10" s="1016" t="s">
        <v>776</v>
      </c>
      <c r="B10" s="1017"/>
      <c r="C10" s="1021" t="s">
        <v>777</v>
      </c>
      <c r="D10" s="1022"/>
      <c r="E10" s="1021" t="s">
        <v>778</v>
      </c>
      <c r="F10" s="1022"/>
      <c r="G10" s="1021" t="s">
        <v>27</v>
      </c>
      <c r="H10" s="1022"/>
    </row>
    <row r="11" spans="1:8" ht="25.5">
      <c r="A11" s="1023"/>
      <c r="B11" s="1024"/>
      <c r="C11" s="14" t="s">
        <v>779</v>
      </c>
      <c r="D11" s="14" t="s">
        <v>650</v>
      </c>
      <c r="E11" s="14" t="s">
        <v>779</v>
      </c>
      <c r="F11" s="14" t="s">
        <v>650</v>
      </c>
      <c r="G11" s="14" t="s">
        <v>779</v>
      </c>
      <c r="H11" s="14" t="s">
        <v>650</v>
      </c>
    </row>
    <row r="12" spans="1:8" ht="15.75">
      <c r="A12" s="8"/>
      <c r="B12" s="9"/>
      <c r="C12" s="4" t="s">
        <v>5</v>
      </c>
      <c r="D12" s="4" t="s">
        <v>7</v>
      </c>
      <c r="E12" s="4" t="s">
        <v>8</v>
      </c>
      <c r="F12" s="4" t="s">
        <v>9</v>
      </c>
      <c r="G12" s="4" t="s">
        <v>4</v>
      </c>
      <c r="H12" s="4" t="s">
        <v>10</v>
      </c>
    </row>
    <row r="13" spans="1:8">
      <c r="A13" s="4" t="s">
        <v>780</v>
      </c>
      <c r="B13" s="1" t="s">
        <v>781</v>
      </c>
      <c r="C13" s="413">
        <f>C14+C15+C16</f>
        <v>0</v>
      </c>
      <c r="D13" s="415" t="e">
        <f t="shared" ref="D13:H13" si="0">D14+D15+D16</f>
        <v>#DIV/0!</v>
      </c>
      <c r="E13" s="413">
        <f t="shared" si="0"/>
        <v>0</v>
      </c>
      <c r="F13" s="415" t="e">
        <f t="shared" si="0"/>
        <v>#DIV/0!</v>
      </c>
      <c r="G13" s="413">
        <f>G14+G15+G16</f>
        <v>0</v>
      </c>
      <c r="H13" s="415" t="e">
        <f t="shared" si="0"/>
        <v>#DIV/0!</v>
      </c>
    </row>
    <row r="14" spans="1:8">
      <c r="A14" s="4" t="s">
        <v>5</v>
      </c>
      <c r="B14" s="2" t="s">
        <v>782</v>
      </c>
      <c r="C14" s="413"/>
      <c r="D14" s="415" t="e">
        <f>C14/C13</f>
        <v>#DIV/0!</v>
      </c>
      <c r="E14" s="413"/>
      <c r="F14" s="415" t="e">
        <f>E14/E13</f>
        <v>#DIV/0!</v>
      </c>
      <c r="G14" s="413">
        <f>E14+C14</f>
        <v>0</v>
      </c>
      <c r="H14" s="415" t="e">
        <f>G14/G13</f>
        <v>#DIV/0!</v>
      </c>
    </row>
    <row r="15" spans="1:8">
      <c r="A15" s="4" t="s">
        <v>7</v>
      </c>
      <c r="B15" s="2" t="s">
        <v>783</v>
      </c>
      <c r="C15" s="413"/>
      <c r="D15" s="415" t="e">
        <f>C15/C13</f>
        <v>#DIV/0!</v>
      </c>
      <c r="E15" s="413"/>
      <c r="F15" s="415" t="e">
        <f>E15/E13</f>
        <v>#DIV/0!</v>
      </c>
      <c r="G15" s="413">
        <f>E15+C15</f>
        <v>0</v>
      </c>
      <c r="H15" s="415" t="e">
        <f>G15/G13</f>
        <v>#DIV/0!</v>
      </c>
    </row>
    <row r="16" spans="1:8">
      <c r="A16" s="4" t="s">
        <v>8</v>
      </c>
      <c r="B16" s="2" t="s">
        <v>784</v>
      </c>
      <c r="C16" s="413"/>
      <c r="D16" s="415" t="e">
        <f>C16/C13</f>
        <v>#DIV/0!</v>
      </c>
      <c r="E16" s="413"/>
      <c r="F16" s="415" t="e">
        <f>E16/E13</f>
        <v>#DIV/0!</v>
      </c>
      <c r="G16" s="413">
        <f>E16+C16</f>
        <v>0</v>
      </c>
      <c r="H16" s="415" t="e">
        <f>G16/G13</f>
        <v>#DIV/0!</v>
      </c>
    </row>
    <row r="18" spans="2:4" ht="15">
      <c r="B18" s="1007" t="s">
        <v>28</v>
      </c>
      <c r="C18" s="1008"/>
      <c r="D18" s="1009"/>
    </row>
    <row r="19" spans="2:4">
      <c r="B19" s="1010" t="s">
        <v>29</v>
      </c>
      <c r="C19" s="1011"/>
      <c r="D19" s="1011"/>
    </row>
    <row r="21" spans="2:4" ht="15">
      <c r="B21" s="1007" t="s">
        <v>28</v>
      </c>
      <c r="C21" s="1008"/>
      <c r="D21" s="1009"/>
    </row>
    <row r="22" spans="2:4">
      <c r="B22" s="1010" t="s">
        <v>29</v>
      </c>
      <c r="C22" s="1011"/>
      <c r="D22" s="1011"/>
    </row>
  </sheetData>
  <mergeCells count="17">
    <mergeCell ref="G10:H10"/>
    <mergeCell ref="B22:D22"/>
    <mergeCell ref="B18:D18"/>
    <mergeCell ref="B19:D19"/>
    <mergeCell ref="B21:D21"/>
    <mergeCell ref="A10:B11"/>
    <mergeCell ref="C10:D10"/>
    <mergeCell ref="A4:C4"/>
    <mergeCell ref="D4:F4"/>
    <mergeCell ref="B5:C5"/>
    <mergeCell ref="E5:F5"/>
    <mergeCell ref="E10:F10"/>
    <mergeCell ref="E8:F8"/>
    <mergeCell ref="B7:C7"/>
    <mergeCell ref="E7:F7"/>
    <mergeCell ref="B6:C6"/>
    <mergeCell ref="E6:F6"/>
  </mergeCells>
  <hyperlinks>
    <hyperlink ref="E2" location="'Pregled obrazaca'!A1" display="Povratak na Pregled obrazaca" xr:uid="{00000000-0004-0000-5F00-000000000000}"/>
  </hyperlinks>
  <pageMargins left="0.25" right="0.25" top="0.75" bottom="0.75" header="0.3" footer="0.3"/>
  <pageSetup paperSize="9" scale="95" fitToHeight="0" orientation="portrait"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F19"/>
  <sheetViews>
    <sheetView showGridLines="0" zoomScale="90" zoomScaleNormal="90" workbookViewId="0">
      <selection activeCell="D8" sqref="D8:F8"/>
    </sheetView>
  </sheetViews>
  <sheetFormatPr defaultColWidth="9.140625" defaultRowHeight="12.75"/>
  <cols>
    <col min="1" max="1" width="11.5703125" style="172" customWidth="1"/>
    <col min="2" max="2" width="29.140625" style="172" customWidth="1"/>
    <col min="3" max="3" width="19.140625" style="172" customWidth="1"/>
    <col min="4" max="4" width="12.140625" style="172" customWidth="1"/>
    <col min="5" max="16384" width="9.140625" style="172"/>
  </cols>
  <sheetData>
    <row r="1" spans="1:6" s="264" customFormat="1"/>
    <row r="2" spans="1:6" s="264" customFormat="1">
      <c r="B2" s="265" t="s">
        <v>529</v>
      </c>
      <c r="D2" s="247" t="s">
        <v>1020</v>
      </c>
      <c r="F2" s="266"/>
    </row>
    <row r="3" spans="1:6" s="264" customFormat="1">
      <c r="B3" s="265"/>
      <c r="C3" s="266"/>
      <c r="D3" s="266"/>
      <c r="E3" s="266"/>
      <c r="F3" s="266"/>
    </row>
    <row r="4" spans="1:6">
      <c r="A4" s="249" t="s">
        <v>1006</v>
      </c>
      <c r="B4" s="250"/>
      <c r="C4" s="250"/>
      <c r="D4" s="1005" t="s">
        <v>1050</v>
      </c>
      <c r="E4" s="1005"/>
      <c r="F4" s="1005"/>
    </row>
    <row r="5" spans="1:6">
      <c r="A5" s="241" t="s">
        <v>222</v>
      </c>
      <c r="B5" s="1014"/>
      <c r="C5" s="1015"/>
      <c r="D5" s="184" t="s">
        <v>116</v>
      </c>
      <c r="E5" s="1006"/>
      <c r="F5" s="1006"/>
    </row>
    <row r="6" spans="1:6">
      <c r="A6" s="241" t="s">
        <v>221</v>
      </c>
      <c r="B6" s="1014"/>
      <c r="C6" s="1015"/>
      <c r="D6" s="241" t="s">
        <v>220</v>
      </c>
      <c r="E6" s="1006"/>
      <c r="F6" s="1006"/>
    </row>
    <row r="7" spans="1:6">
      <c r="A7" s="241" t="s">
        <v>219</v>
      </c>
      <c r="B7" s="1014"/>
      <c r="C7" s="1015"/>
      <c r="D7" s="241" t="s">
        <v>218</v>
      </c>
      <c r="E7" s="1006"/>
      <c r="F7" s="1006"/>
    </row>
    <row r="8" spans="1:6" s="248" customFormat="1">
      <c r="A8" s="238"/>
      <c r="B8" s="240"/>
      <c r="C8" s="240"/>
      <c r="D8" s="672" t="s">
        <v>1336</v>
      </c>
      <c r="E8" s="703"/>
      <c r="F8" s="703"/>
    </row>
    <row r="9" spans="1:6" ht="15">
      <c r="A9" s="12"/>
      <c r="B9" s="12"/>
      <c r="C9" s="12"/>
    </row>
    <row r="10" spans="1:6" ht="38.25" customHeight="1">
      <c r="A10" s="367" t="s">
        <v>799</v>
      </c>
      <c r="B10" s="10" t="s">
        <v>785</v>
      </c>
      <c r="C10" s="10" t="s">
        <v>779</v>
      </c>
    </row>
    <row r="11" spans="1:6">
      <c r="A11" s="319" t="s">
        <v>786</v>
      </c>
      <c r="B11" s="320" t="s">
        <v>7</v>
      </c>
      <c r="C11" s="320" t="s">
        <v>8</v>
      </c>
    </row>
    <row r="12" spans="1:6">
      <c r="A12" s="530"/>
      <c r="B12" s="416"/>
      <c r="C12" s="417"/>
    </row>
    <row r="13" spans="1:6">
      <c r="A13" s="530"/>
      <c r="B13" s="416"/>
      <c r="C13" s="417"/>
    </row>
    <row r="15" spans="1:6" ht="15">
      <c r="A15" s="1007" t="s">
        <v>28</v>
      </c>
      <c r="B15" s="1008"/>
      <c r="C15" s="1009"/>
    </row>
    <row r="16" spans="1:6">
      <c r="A16" s="1010" t="s">
        <v>29</v>
      </c>
      <c r="B16" s="1011"/>
      <c r="C16" s="1011"/>
    </row>
    <row r="17" spans="1:3">
      <c r="A17"/>
      <c r="B17"/>
      <c r="C17"/>
    </row>
    <row r="18" spans="1:3" ht="15">
      <c r="A18" s="1007" t="s">
        <v>28</v>
      </c>
      <c r="B18" s="1008"/>
      <c r="C18" s="1009"/>
    </row>
    <row r="19" spans="1:3">
      <c r="A19" s="1010" t="s">
        <v>29</v>
      </c>
      <c r="B19" s="1011"/>
      <c r="C19" s="1011"/>
    </row>
  </sheetData>
  <mergeCells count="12">
    <mergeCell ref="A15:C15"/>
    <mergeCell ref="A16:C16"/>
    <mergeCell ref="A18:C18"/>
    <mergeCell ref="A19:C19"/>
    <mergeCell ref="B6:C6"/>
    <mergeCell ref="E8:F8"/>
    <mergeCell ref="D4:F4"/>
    <mergeCell ref="B5:C5"/>
    <mergeCell ref="E5:F5"/>
    <mergeCell ref="E6:F6"/>
    <mergeCell ref="B7:C7"/>
    <mergeCell ref="E7:F7"/>
  </mergeCells>
  <hyperlinks>
    <hyperlink ref="D2" location="'Pregled obrazaca'!A1" display="Povratak na Pregled obrazaca" xr:uid="{00000000-0004-0000-6000-000000000000}"/>
  </hyperlinks>
  <pageMargins left="0.25" right="0.25" top="0.75" bottom="0.75" header="0.3" footer="0.3"/>
  <pageSetup paperSize="9" fitToHeight="0"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F19"/>
  <sheetViews>
    <sheetView showGridLines="0" zoomScale="90" zoomScaleNormal="90" workbookViewId="0">
      <selection activeCell="D8" sqref="D8:F8"/>
    </sheetView>
  </sheetViews>
  <sheetFormatPr defaultColWidth="9.140625" defaultRowHeight="12.75"/>
  <cols>
    <col min="1" max="1" width="13.140625" style="172" customWidth="1"/>
    <col min="2" max="2" width="29.140625" style="172" customWidth="1"/>
    <col min="3" max="3" width="19.140625" style="172" customWidth="1"/>
    <col min="4" max="4" width="12.85546875" style="172" customWidth="1"/>
    <col min="5" max="16384" width="9.140625" style="172"/>
  </cols>
  <sheetData>
    <row r="1" spans="1:6" s="264" customFormat="1"/>
    <row r="2" spans="1:6" s="264" customFormat="1">
      <c r="B2" s="265" t="s">
        <v>529</v>
      </c>
      <c r="D2" s="247" t="s">
        <v>1020</v>
      </c>
      <c r="F2" s="266"/>
    </row>
    <row r="3" spans="1:6" s="264" customFormat="1">
      <c r="B3" s="265"/>
      <c r="C3" s="266"/>
      <c r="D3" s="266"/>
      <c r="E3" s="266"/>
      <c r="F3" s="266"/>
    </row>
    <row r="4" spans="1:6">
      <c r="A4" s="249" t="s">
        <v>1007</v>
      </c>
      <c r="B4" s="250"/>
      <c r="C4" s="250"/>
      <c r="D4" s="1005" t="s">
        <v>1051</v>
      </c>
      <c r="E4" s="1005"/>
      <c r="F4" s="1005"/>
    </row>
    <row r="5" spans="1:6">
      <c r="A5" s="241" t="s">
        <v>222</v>
      </c>
      <c r="B5" s="1014"/>
      <c r="C5" s="1015"/>
      <c r="D5" s="184" t="s">
        <v>116</v>
      </c>
      <c r="E5" s="1006"/>
      <c r="F5" s="1006"/>
    </row>
    <row r="6" spans="1:6">
      <c r="A6" s="241" t="s">
        <v>221</v>
      </c>
      <c r="B6" s="1014"/>
      <c r="C6" s="1015"/>
      <c r="D6" s="241" t="s">
        <v>220</v>
      </c>
      <c r="E6" s="1006"/>
      <c r="F6" s="1006"/>
    </row>
    <row r="7" spans="1:6">
      <c r="A7" s="241" t="s">
        <v>219</v>
      </c>
      <c r="B7" s="1014"/>
      <c r="C7" s="1015"/>
      <c r="D7" s="241" t="s">
        <v>218</v>
      </c>
      <c r="E7" s="1006"/>
      <c r="F7" s="1006"/>
    </row>
    <row r="8" spans="1:6" s="248" customFormat="1">
      <c r="A8" s="238"/>
      <c r="B8" s="240"/>
      <c r="C8" s="240"/>
      <c r="D8" s="672" t="s">
        <v>1336</v>
      </c>
      <c r="E8" s="703"/>
      <c r="F8" s="703"/>
    </row>
    <row r="9" spans="1:6" ht="15">
      <c r="A9" s="12"/>
      <c r="B9" s="12"/>
      <c r="C9" s="12"/>
    </row>
    <row r="10" spans="1:6" ht="38.25" customHeight="1">
      <c r="A10" s="367" t="s">
        <v>811</v>
      </c>
      <c r="B10" s="10" t="s">
        <v>800</v>
      </c>
      <c r="C10" s="10" t="s">
        <v>779</v>
      </c>
    </row>
    <row r="11" spans="1:6">
      <c r="A11" s="319" t="s">
        <v>786</v>
      </c>
      <c r="B11" s="320" t="s">
        <v>7</v>
      </c>
      <c r="C11" s="320" t="s">
        <v>8</v>
      </c>
    </row>
    <row r="12" spans="1:6">
      <c r="A12" s="529"/>
      <c r="B12" s="531"/>
      <c r="C12" s="173"/>
    </row>
    <row r="13" spans="1:6">
      <c r="A13" s="529"/>
      <c r="B13" s="531"/>
      <c r="C13" s="173"/>
    </row>
    <row r="15" spans="1:6" ht="15">
      <c r="A15" s="1007" t="s">
        <v>28</v>
      </c>
      <c r="B15" s="1008"/>
      <c r="C15" s="1009"/>
    </row>
    <row r="16" spans="1:6">
      <c r="A16" s="1010" t="s">
        <v>29</v>
      </c>
      <c r="B16" s="1011"/>
      <c r="C16" s="1011"/>
    </row>
    <row r="17" spans="1:3">
      <c r="A17"/>
      <c r="B17"/>
      <c r="C17"/>
    </row>
    <row r="18" spans="1:3" ht="15">
      <c r="A18" s="1007" t="s">
        <v>28</v>
      </c>
      <c r="B18" s="1008"/>
      <c r="C18" s="1009"/>
    </row>
    <row r="19" spans="1:3">
      <c r="A19" s="1010" t="s">
        <v>29</v>
      </c>
      <c r="B19" s="1011"/>
      <c r="C19" s="1011"/>
    </row>
  </sheetData>
  <mergeCells count="12">
    <mergeCell ref="A15:C15"/>
    <mergeCell ref="A16:C16"/>
    <mergeCell ref="A18:C18"/>
    <mergeCell ref="A19:C19"/>
    <mergeCell ref="D4:F4"/>
    <mergeCell ref="B6:C6"/>
    <mergeCell ref="E6:F6"/>
    <mergeCell ref="B5:C5"/>
    <mergeCell ref="E5:F5"/>
    <mergeCell ref="B7:C7"/>
    <mergeCell ref="E7:F7"/>
    <mergeCell ref="E8:F8"/>
  </mergeCells>
  <hyperlinks>
    <hyperlink ref="D2" location="'Pregled obrazaca'!A1" display="Povratak na Pregled obrazaca" xr:uid="{00000000-0004-0000-6100-000000000000}"/>
  </hyperlinks>
  <pageMargins left="0.25" right="0.25" top="0.75" bottom="0.75" header="0.3" footer="0.3"/>
  <pageSetup paperSize="9" fitToHeight="0" orientation="portrait"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K43"/>
  <sheetViews>
    <sheetView showGridLines="0" zoomScale="90" zoomScaleNormal="90" workbookViewId="0">
      <selection activeCell="D8" sqref="D8:F8"/>
    </sheetView>
  </sheetViews>
  <sheetFormatPr defaultRowHeight="12.75"/>
  <cols>
    <col min="1" max="1" width="9" customWidth="1"/>
    <col min="2" max="2" width="6.28515625" customWidth="1"/>
    <col min="3" max="3" width="21.5703125" customWidth="1"/>
    <col min="4" max="4" width="20.7109375" customWidth="1"/>
    <col min="5" max="5" width="17.7109375" customWidth="1"/>
    <col min="6" max="6" width="12.28515625" customWidth="1"/>
    <col min="7" max="7" width="12.5703125" customWidth="1"/>
    <col min="9" max="9" width="12.28515625" customWidth="1"/>
    <col min="10" max="10" width="9.28515625" customWidth="1"/>
    <col min="11" max="11" width="9.42578125" customWidth="1"/>
  </cols>
  <sheetData>
    <row r="1" spans="1:11" s="264" customFormat="1"/>
    <row r="2" spans="1:11" s="264" customFormat="1">
      <c r="B2" s="265" t="s">
        <v>529</v>
      </c>
      <c r="D2" s="266"/>
      <c r="E2" s="247" t="s">
        <v>1020</v>
      </c>
      <c r="F2" s="266"/>
      <c r="J2" s="266"/>
      <c r="K2" s="266"/>
    </row>
    <row r="3" spans="1:11" s="264" customFormat="1">
      <c r="B3" s="265"/>
      <c r="C3" s="266"/>
      <c r="D3" s="266"/>
      <c r="E3" s="266"/>
      <c r="F3" s="266"/>
      <c r="G3" s="266"/>
      <c r="H3" s="266"/>
      <c r="I3" s="266"/>
      <c r="J3" s="266"/>
      <c r="K3" s="266"/>
    </row>
    <row r="4" spans="1:11" s="172" customFormat="1">
      <c r="A4" s="1012" t="s">
        <v>1008</v>
      </c>
      <c r="B4" s="1013"/>
      <c r="C4" s="1013"/>
      <c r="D4" s="1005" t="s">
        <v>1052</v>
      </c>
      <c r="E4" s="1005"/>
      <c r="F4" s="1005"/>
      <c r="G4" s="183"/>
      <c r="H4" s="1026"/>
      <c r="I4" s="1026"/>
      <c r="J4" s="238"/>
      <c r="K4" s="238"/>
    </row>
    <row r="5" spans="1:11" s="172" customFormat="1">
      <c r="A5" s="241" t="s">
        <v>222</v>
      </c>
      <c r="B5" s="1014"/>
      <c r="C5" s="1015"/>
      <c r="D5" s="184" t="s">
        <v>116</v>
      </c>
      <c r="E5" s="1006"/>
      <c r="F5" s="1006"/>
      <c r="G5" s="240"/>
      <c r="H5" s="238"/>
      <c r="I5" s="238"/>
      <c r="J5" s="1025"/>
      <c r="K5" s="1025"/>
    </row>
    <row r="6" spans="1:11" s="172" customFormat="1">
      <c r="A6" s="241" t="s">
        <v>221</v>
      </c>
      <c r="B6" s="1014"/>
      <c r="C6" s="1015"/>
      <c r="D6" s="241" t="s">
        <v>220</v>
      </c>
      <c r="E6" s="1006"/>
      <c r="F6" s="1006"/>
      <c r="G6" s="240"/>
      <c r="H6" s="238"/>
      <c r="I6" s="238"/>
      <c r="J6" s="1025"/>
      <c r="K6" s="1025"/>
    </row>
    <row r="7" spans="1:11" s="172" customFormat="1">
      <c r="A7" s="241" t="s">
        <v>219</v>
      </c>
      <c r="B7" s="1014"/>
      <c r="C7" s="1015"/>
      <c r="D7" s="241" t="s">
        <v>218</v>
      </c>
      <c r="E7" s="1006"/>
      <c r="F7" s="1006"/>
      <c r="G7" s="240"/>
      <c r="H7" s="238"/>
      <c r="I7" s="238"/>
      <c r="J7" s="1025"/>
      <c r="K7" s="1025"/>
    </row>
    <row r="8" spans="1:11" s="248" customFormat="1">
      <c r="A8" s="238"/>
      <c r="B8" s="240"/>
      <c r="C8" s="240"/>
      <c r="D8" s="672" t="s">
        <v>1336</v>
      </c>
      <c r="E8" s="703"/>
      <c r="F8" s="703"/>
      <c r="G8" s="240"/>
      <c r="H8" s="238"/>
      <c r="I8" s="238"/>
      <c r="J8" s="240"/>
      <c r="K8" s="240"/>
    </row>
    <row r="9" spans="1:11" ht="15">
      <c r="A9" s="12"/>
      <c r="B9" s="12"/>
      <c r="C9" s="12"/>
      <c r="D9" s="12"/>
      <c r="E9" s="12"/>
      <c r="F9" s="12"/>
      <c r="G9" s="12"/>
      <c r="H9" s="12"/>
      <c r="I9" s="12"/>
      <c r="J9" s="12"/>
      <c r="K9" s="251"/>
    </row>
    <row r="10" spans="1:11">
      <c r="A10" s="1016" t="s">
        <v>787</v>
      </c>
      <c r="B10" s="1017"/>
      <c r="C10" s="1021" t="s">
        <v>788</v>
      </c>
      <c r="D10" s="1021" t="s">
        <v>789</v>
      </c>
      <c r="E10" s="1021" t="s">
        <v>790</v>
      </c>
      <c r="F10" s="1021" t="s">
        <v>114</v>
      </c>
      <c r="G10" s="1021" t="s">
        <v>148</v>
      </c>
      <c r="H10" s="1022"/>
      <c r="I10" s="1021" t="s">
        <v>778</v>
      </c>
      <c r="J10" s="1022"/>
      <c r="K10" s="1021" t="s">
        <v>791</v>
      </c>
    </row>
    <row r="11" spans="1:11" ht="25.5">
      <c r="A11" s="1023"/>
      <c r="B11" s="1024"/>
      <c r="C11" s="1027"/>
      <c r="D11" s="1027"/>
      <c r="E11" s="1027"/>
      <c r="F11" s="1027"/>
      <c r="G11" s="528" t="s">
        <v>1190</v>
      </c>
      <c r="H11" s="14" t="s">
        <v>792</v>
      </c>
      <c r="I11" s="528" t="s">
        <v>1190</v>
      </c>
      <c r="J11" s="14" t="s">
        <v>792</v>
      </c>
      <c r="K11" s="1027"/>
    </row>
    <row r="12" spans="1:11" ht="15.75">
      <c r="A12" s="8"/>
      <c r="B12" s="9"/>
      <c r="C12" s="4" t="s">
        <v>5</v>
      </c>
      <c r="D12" s="4" t="s">
        <v>7</v>
      </c>
      <c r="E12" s="4" t="s">
        <v>8</v>
      </c>
      <c r="F12" s="4" t="s">
        <v>9</v>
      </c>
      <c r="G12" s="4" t="s">
        <v>4</v>
      </c>
      <c r="H12" s="4" t="s">
        <v>10</v>
      </c>
      <c r="I12" s="4" t="s">
        <v>6</v>
      </c>
      <c r="J12" s="4" t="s">
        <v>11</v>
      </c>
      <c r="K12" s="4" t="s">
        <v>12</v>
      </c>
    </row>
    <row r="13" spans="1:11">
      <c r="A13" s="1018" t="s">
        <v>793</v>
      </c>
      <c r="B13" s="1019"/>
      <c r="C13" s="1020"/>
      <c r="D13" s="1020"/>
      <c r="E13" s="1020"/>
      <c r="F13" s="1020"/>
      <c r="G13" s="1020"/>
      <c r="H13" s="1020"/>
      <c r="I13" s="1020"/>
      <c r="J13" s="1020"/>
      <c r="K13" s="1020"/>
    </row>
    <row r="14" spans="1:11">
      <c r="A14" s="4" t="s">
        <v>5</v>
      </c>
      <c r="B14" s="532">
        <v>1</v>
      </c>
      <c r="C14" s="419"/>
      <c r="D14" s="418"/>
      <c r="E14" s="418"/>
      <c r="F14" s="418"/>
      <c r="G14" s="170"/>
      <c r="H14" s="415"/>
      <c r="I14" s="170"/>
      <c r="J14" s="420"/>
      <c r="K14" s="418"/>
    </row>
    <row r="15" spans="1:11">
      <c r="A15" s="4" t="s">
        <v>7</v>
      </c>
      <c r="B15" s="532">
        <v>2</v>
      </c>
      <c r="C15" s="419"/>
      <c r="D15" s="418"/>
      <c r="E15" s="418"/>
      <c r="F15" s="418"/>
      <c r="G15" s="170"/>
      <c r="H15" s="415"/>
      <c r="I15" s="170"/>
      <c r="J15" s="420"/>
      <c r="K15" s="418"/>
    </row>
    <row r="16" spans="1:11">
      <c r="A16" s="4" t="s">
        <v>8</v>
      </c>
      <c r="B16" s="532">
        <v>3</v>
      </c>
      <c r="C16" s="419"/>
      <c r="D16" s="418"/>
      <c r="E16" s="418"/>
      <c r="F16" s="418"/>
      <c r="G16" s="170"/>
      <c r="H16" s="415"/>
      <c r="I16" s="170"/>
      <c r="J16" s="420"/>
      <c r="K16" s="418"/>
    </row>
    <row r="17" spans="1:11">
      <c r="A17" s="4" t="s">
        <v>9</v>
      </c>
      <c r="B17" s="532">
        <v>4</v>
      </c>
      <c r="C17" s="419"/>
      <c r="D17" s="418"/>
      <c r="E17" s="418"/>
      <c r="F17" s="418"/>
      <c r="G17" s="170"/>
      <c r="H17" s="415"/>
      <c r="I17" s="170"/>
      <c r="J17" s="420"/>
      <c r="K17" s="418"/>
    </row>
    <row r="18" spans="1:11">
      <c r="A18" s="4" t="s">
        <v>4</v>
      </c>
      <c r="B18" s="532">
        <v>5</v>
      </c>
      <c r="C18" s="419"/>
      <c r="D18" s="418"/>
      <c r="E18" s="418"/>
      <c r="F18" s="418"/>
      <c r="G18" s="170"/>
      <c r="H18" s="415"/>
      <c r="I18" s="170"/>
      <c r="J18" s="420"/>
      <c r="K18" s="418"/>
    </row>
    <row r="19" spans="1:11">
      <c r="A19" s="4" t="s">
        <v>10</v>
      </c>
      <c r="B19" s="532">
        <v>6</v>
      </c>
      <c r="C19" s="419"/>
      <c r="D19" s="418"/>
      <c r="E19" s="418"/>
      <c r="F19" s="418"/>
      <c r="G19" s="170"/>
      <c r="H19" s="415"/>
      <c r="I19" s="170"/>
      <c r="J19" s="420"/>
      <c r="K19" s="418"/>
    </row>
    <row r="20" spans="1:11">
      <c r="A20" s="4" t="s">
        <v>6</v>
      </c>
      <c r="B20" s="532">
        <v>7</v>
      </c>
      <c r="C20" s="419"/>
      <c r="D20" s="418"/>
      <c r="E20" s="418"/>
      <c r="F20" s="418"/>
      <c r="G20" s="170"/>
      <c r="H20" s="415"/>
      <c r="I20" s="170"/>
      <c r="J20" s="420"/>
      <c r="K20" s="418"/>
    </row>
    <row r="21" spans="1:11">
      <c r="A21" s="4" t="s">
        <v>11</v>
      </c>
      <c r="B21" s="532">
        <v>8</v>
      </c>
      <c r="C21" s="419"/>
      <c r="D21" s="418"/>
      <c r="E21" s="418"/>
      <c r="F21" s="418"/>
      <c r="G21" s="170"/>
      <c r="H21" s="415"/>
      <c r="I21" s="170"/>
      <c r="J21" s="420"/>
      <c r="K21" s="418"/>
    </row>
    <row r="22" spans="1:11">
      <c r="A22" s="4" t="s">
        <v>12</v>
      </c>
      <c r="B22" s="532">
        <v>9</v>
      </c>
      <c r="C22" s="419"/>
      <c r="D22" s="418"/>
      <c r="E22" s="418"/>
      <c r="F22" s="418"/>
      <c r="G22" s="170"/>
      <c r="H22" s="415"/>
      <c r="I22" s="170"/>
      <c r="J22" s="420"/>
      <c r="K22" s="418"/>
    </row>
    <row r="23" spans="1:11">
      <c r="A23" s="4">
        <v>100</v>
      </c>
      <c r="B23" s="532">
        <v>10</v>
      </c>
      <c r="C23" s="419"/>
      <c r="D23" s="418"/>
      <c r="E23" s="418"/>
      <c r="F23" s="418"/>
      <c r="G23" s="170"/>
      <c r="H23" s="415"/>
      <c r="I23" s="170"/>
      <c r="J23" s="420"/>
      <c r="K23" s="418"/>
    </row>
    <row r="24" spans="1:11">
      <c r="A24" s="4">
        <v>110</v>
      </c>
      <c r="B24" s="532">
        <v>11</v>
      </c>
      <c r="C24" s="419"/>
      <c r="D24" s="418"/>
      <c r="E24" s="418"/>
      <c r="F24" s="418"/>
      <c r="G24" s="170"/>
      <c r="H24" s="415"/>
      <c r="I24" s="170"/>
      <c r="J24" s="420"/>
      <c r="K24" s="418"/>
    </row>
    <row r="25" spans="1:11">
      <c r="A25" s="4">
        <v>120</v>
      </c>
      <c r="B25" s="532">
        <v>12</v>
      </c>
      <c r="C25" s="419"/>
      <c r="D25" s="418"/>
      <c r="E25" s="418"/>
      <c r="F25" s="418"/>
      <c r="G25" s="170"/>
      <c r="H25" s="415"/>
      <c r="I25" s="170"/>
      <c r="J25" s="420"/>
      <c r="K25" s="418"/>
    </row>
    <row r="26" spans="1:11">
      <c r="A26" s="4">
        <v>130</v>
      </c>
      <c r="B26" s="532">
        <v>13</v>
      </c>
      <c r="C26" s="419"/>
      <c r="D26" s="418"/>
      <c r="E26" s="418"/>
      <c r="F26" s="418"/>
      <c r="G26" s="170"/>
      <c r="H26" s="415"/>
      <c r="I26" s="170"/>
      <c r="J26" s="420"/>
      <c r="K26" s="418"/>
    </row>
    <row r="27" spans="1:11">
      <c r="A27" s="4">
        <v>140</v>
      </c>
      <c r="B27" s="532">
        <v>14</v>
      </c>
      <c r="C27" s="419"/>
      <c r="D27" s="418"/>
      <c r="E27" s="418"/>
      <c r="F27" s="418"/>
      <c r="G27" s="170"/>
      <c r="H27" s="415"/>
      <c r="I27" s="170"/>
      <c r="J27" s="420"/>
      <c r="K27" s="418"/>
    </row>
    <row r="28" spans="1:11">
      <c r="A28" s="4">
        <v>150</v>
      </c>
      <c r="B28" s="532">
        <v>15</v>
      </c>
      <c r="C28" s="419"/>
      <c r="D28" s="418"/>
      <c r="E28" s="418"/>
      <c r="F28" s="418"/>
      <c r="G28" s="170"/>
      <c r="H28" s="415"/>
      <c r="I28" s="170"/>
      <c r="J28" s="420"/>
      <c r="K28" s="418"/>
    </row>
    <row r="29" spans="1:11">
      <c r="A29" s="4">
        <v>160</v>
      </c>
      <c r="B29" s="533" t="s">
        <v>794</v>
      </c>
      <c r="C29" s="6"/>
      <c r="D29" s="6"/>
      <c r="E29" s="6"/>
      <c r="F29" s="6"/>
      <c r="G29" s="170">
        <f>SUM(G14:G28)</f>
        <v>0</v>
      </c>
      <c r="H29" s="170">
        <f>SUM(H14:H28)</f>
        <v>0</v>
      </c>
      <c r="I29" s="170">
        <f t="shared" ref="I29:J29" si="0">SUM(I14:I28)</f>
        <v>0</v>
      </c>
      <c r="J29" s="170">
        <f t="shared" si="0"/>
        <v>0</v>
      </c>
      <c r="K29" s="6"/>
    </row>
    <row r="30" spans="1:11" s="3" customFormat="1"/>
    <row r="31" spans="1:11" s="3" customFormat="1" ht="15">
      <c r="B31" s="1007" t="s">
        <v>28</v>
      </c>
      <c r="C31" s="1008"/>
      <c r="D31" s="1009"/>
    </row>
    <row r="32" spans="1:11" s="3" customFormat="1">
      <c r="B32" s="1010" t="s">
        <v>29</v>
      </c>
      <c r="C32" s="1011"/>
      <c r="D32" s="1011"/>
    </row>
    <row r="33" spans="2:4" s="3" customFormat="1">
      <c r="B33"/>
      <c r="C33"/>
      <c r="D33"/>
    </row>
    <row r="34" spans="2:4" s="3" customFormat="1" ht="15">
      <c r="B34" s="1007" t="s">
        <v>28</v>
      </c>
      <c r="C34" s="1008"/>
      <c r="D34" s="1009"/>
    </row>
    <row r="35" spans="2:4" s="3" customFormat="1">
      <c r="B35" s="1010" t="s">
        <v>29</v>
      </c>
      <c r="C35" s="1011"/>
      <c r="D35" s="1011"/>
    </row>
    <row r="36" spans="2:4" s="3" customFormat="1"/>
    <row r="37" spans="2:4" s="3" customFormat="1"/>
    <row r="38" spans="2:4" s="3" customFormat="1"/>
    <row r="39" spans="2:4" s="3" customFormat="1"/>
    <row r="40" spans="2:4" s="3" customFormat="1"/>
    <row r="41" spans="2:4" s="3" customFormat="1"/>
    <row r="42" spans="2:4" s="3" customFormat="1"/>
    <row r="43" spans="2:4" s="3" customFormat="1"/>
  </sheetData>
  <mergeCells count="26">
    <mergeCell ref="B31:D31"/>
    <mergeCell ref="B32:D32"/>
    <mergeCell ref="B34:D34"/>
    <mergeCell ref="B35:D35"/>
    <mergeCell ref="K10:K11"/>
    <mergeCell ref="A13:K13"/>
    <mergeCell ref="A10:B11"/>
    <mergeCell ref="C10:C11"/>
    <mergeCell ref="D10:D11"/>
    <mergeCell ref="E10:E11"/>
    <mergeCell ref="F10:F11"/>
    <mergeCell ref="G10:H10"/>
    <mergeCell ref="I10:J10"/>
    <mergeCell ref="A4:C4"/>
    <mergeCell ref="D4:F4"/>
    <mergeCell ref="H4:I4"/>
    <mergeCell ref="B5:C5"/>
    <mergeCell ref="E5:F5"/>
    <mergeCell ref="E8:F8"/>
    <mergeCell ref="J5:K5"/>
    <mergeCell ref="B6:C6"/>
    <mergeCell ref="E6:F6"/>
    <mergeCell ref="J6:K6"/>
    <mergeCell ref="B7:C7"/>
    <mergeCell ref="E7:F7"/>
    <mergeCell ref="J7:K7"/>
  </mergeCells>
  <hyperlinks>
    <hyperlink ref="E2" location="'Pregled obrazaca'!A1" display="Povratak na Pregled obrazaca" xr:uid="{00000000-0004-0000-6200-000000000000}"/>
  </hyperlinks>
  <pageMargins left="0.25" right="0.25"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105</vt:i4>
      </vt:variant>
      <vt:variant>
        <vt:lpstr>Named Ranges</vt:lpstr>
      </vt:variant>
      <vt:variant>
        <vt:i4>2</vt:i4>
      </vt:variant>
    </vt:vector>
  </HeadingPairs>
  <TitlesOfParts>
    <vt:vector size="107" baseType="lpstr">
      <vt:lpstr>Pregled obrazaca</vt:lpstr>
      <vt:lpstr>BFBiH-FBA</vt:lpstr>
      <vt:lpstr>BS</vt:lpstr>
      <vt:lpstr>BS-NS</vt:lpstr>
      <vt:lpstr>BS-K</vt:lpstr>
      <vt:lpstr>BS-D</vt:lpstr>
      <vt:lpstr>BS-ST</vt:lpstr>
      <vt:lpstr>BS-VB</vt:lpstr>
      <vt:lpstr>BU</vt:lpstr>
      <vt:lpstr>NT</vt:lpstr>
      <vt:lpstr>4B</vt:lpstr>
      <vt:lpstr>4C</vt:lpstr>
      <vt:lpstr>4D</vt:lpstr>
      <vt:lpstr>DP</vt:lpstr>
      <vt:lpstr>KSZ</vt:lpstr>
      <vt:lpstr>NŠS</vt:lpstr>
      <vt:lpstr>KSN</vt:lpstr>
      <vt:lpstr>VSK</vt:lpstr>
      <vt:lpstr>DMG</vt:lpstr>
      <vt:lpstr>KMG</vt:lpstr>
      <vt:lpstr>SKPR</vt:lpstr>
      <vt:lpstr>AP 16</vt:lpstr>
      <vt:lpstr>AP 3 i 4</vt:lpstr>
      <vt:lpstr>SD-HSK</vt:lpstr>
      <vt:lpstr>VP</vt:lpstr>
      <vt:lpstr>NZK</vt:lpstr>
      <vt:lpstr>DL</vt:lpstr>
      <vt:lpstr>KSK</vt:lpstr>
      <vt:lpstr>KSD</vt:lpstr>
      <vt:lpstr>KDS</vt:lpstr>
      <vt:lpstr>BA 01.00 001</vt:lpstr>
      <vt:lpstr>BA 01.00 002</vt:lpstr>
      <vt:lpstr>BA 01.00 003</vt:lpstr>
      <vt:lpstr>BA 01.00 004</vt:lpstr>
      <vt:lpstr>BA 01.00 005</vt:lpstr>
      <vt:lpstr>BA 01.00 006</vt:lpstr>
      <vt:lpstr>BA 01.00 007</vt:lpstr>
      <vt:lpstr>BA 01.00 008</vt:lpstr>
      <vt:lpstr>BA 01.00 009</vt:lpstr>
      <vt:lpstr>BA 01.00 010</vt:lpstr>
      <vt:lpstr>BA 01.00 011</vt:lpstr>
      <vt:lpstr>BA 01.00 012</vt:lpstr>
      <vt:lpstr>BA 01.00 013</vt:lpstr>
      <vt:lpstr>BA 02.00 001</vt:lpstr>
      <vt:lpstr>BA 02.00 002</vt:lpstr>
      <vt:lpstr>BA 02.00 003</vt:lpstr>
      <vt:lpstr>BA 02.00 004</vt:lpstr>
      <vt:lpstr>BA 02.00 005</vt:lpstr>
      <vt:lpstr>BA 02.00 006</vt:lpstr>
      <vt:lpstr>BA 02.00 007</vt:lpstr>
      <vt:lpstr>BA 02.00 008</vt:lpstr>
      <vt:lpstr>BA 02.00 009</vt:lpstr>
      <vt:lpstr>BA 02.00 010</vt:lpstr>
      <vt:lpstr>BA 02.00 011</vt:lpstr>
      <vt:lpstr>BA 02.00 012</vt:lpstr>
      <vt:lpstr>BA 02.00 013</vt:lpstr>
      <vt:lpstr>BA 03.00 001</vt:lpstr>
      <vt:lpstr>BA 03.00 002</vt:lpstr>
      <vt:lpstr>BA 03.00 003</vt:lpstr>
      <vt:lpstr>BA 03.00 004</vt:lpstr>
      <vt:lpstr>BA 03.00 005</vt:lpstr>
      <vt:lpstr>BA 03.00 006</vt:lpstr>
      <vt:lpstr>BA 03.00 007</vt:lpstr>
      <vt:lpstr>BA 03.00 008</vt:lpstr>
      <vt:lpstr>BA 03.00 009</vt:lpstr>
      <vt:lpstr>BA 03.00 010</vt:lpstr>
      <vt:lpstr>BA 03.00 011</vt:lpstr>
      <vt:lpstr>BA 03.00 012</vt:lpstr>
      <vt:lpstr>BA 03.00 013</vt:lpstr>
      <vt:lpstr>BA 04.00</vt:lpstr>
      <vt:lpstr>BA 05.00</vt:lpstr>
      <vt:lpstr>BA 06.00</vt:lpstr>
      <vt:lpstr>BA 30.00</vt:lpstr>
      <vt:lpstr>BA 31.00 001</vt:lpstr>
      <vt:lpstr>BA 31.00 002</vt:lpstr>
      <vt:lpstr>BA 31.00 003</vt:lpstr>
      <vt:lpstr>BA 31.00 004</vt:lpstr>
      <vt:lpstr>BA 31.00 005</vt:lpstr>
      <vt:lpstr>BA 31.00 006</vt:lpstr>
      <vt:lpstr>BA 31.00 007</vt:lpstr>
      <vt:lpstr>BA 31.00 008</vt:lpstr>
      <vt:lpstr>BA 31.00 009</vt:lpstr>
      <vt:lpstr>BA 31.00 010</vt:lpstr>
      <vt:lpstr>BA 31.00 011</vt:lpstr>
      <vt:lpstr>BA 31.00 012</vt:lpstr>
      <vt:lpstr>BA 31.00 013</vt:lpstr>
      <vt:lpstr>BA 31.00 014</vt:lpstr>
      <vt:lpstr>BA 31.00 015</vt:lpstr>
      <vt:lpstr>BA 31.00 016</vt:lpstr>
      <vt:lpstr>BA 31.00 017</vt:lpstr>
      <vt:lpstr>BA 31.00 018</vt:lpstr>
      <vt:lpstr>BA 31.00 019</vt:lpstr>
      <vt:lpstr>BA 31.00 020</vt:lpstr>
      <vt:lpstr>BA 31.00 021</vt:lpstr>
      <vt:lpstr>BA 80.00</vt:lpstr>
      <vt:lpstr>BA 81.00</vt:lpstr>
      <vt:lpstr>BA 82.00.a</vt:lpstr>
      <vt:lpstr>BA 82.00.b</vt:lpstr>
      <vt:lpstr>BA 83.00.a</vt:lpstr>
      <vt:lpstr>BA 83.00.b</vt:lpstr>
      <vt:lpstr>BA 84.00</vt:lpstr>
      <vt:lpstr>BA 85.00</vt:lpstr>
      <vt:lpstr>BA 86.00</vt:lpstr>
      <vt:lpstr>BA 87.00</vt:lpstr>
      <vt:lpstr>BA 88.00</vt:lpstr>
      <vt:lpstr>KSK!bookmark0</vt:lpstr>
      <vt:lpstr>KSK!bookmark2</vt:lpstr>
    </vt:vector>
  </TitlesOfParts>
  <Company>ABRS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Zeljka StanicNB</dc:creator>
  <cp:lastModifiedBy>Zeljka StanicNB</cp:lastModifiedBy>
  <cp:lastPrinted>2021-01-14T10:41:09Z</cp:lastPrinted>
  <dcterms:created xsi:type="dcterms:W3CDTF">2018-01-03T14:23:27Z</dcterms:created>
  <dcterms:modified xsi:type="dcterms:W3CDTF">2021-01-25T08:49:13Z</dcterms:modified>
</cp:coreProperties>
</file>